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835" windowHeight="6210" activeTab="2"/>
  </bookViews>
  <sheets>
    <sheet name="Datuak" sheetId="1" r:id="rId1"/>
    <sheet name="Taulak" sheetId="2" r:id="rId2"/>
    <sheet name="EAE" sheetId="3" r:id="rId3"/>
  </sheets>
  <definedNames/>
  <calcPr fullCalcOnLoad="1"/>
</workbook>
</file>

<file path=xl/sharedStrings.xml><?xml version="1.0" encoding="utf-8"?>
<sst xmlns="http://schemas.openxmlformats.org/spreadsheetml/2006/main" count="36" uniqueCount="15">
  <si>
    <t>EAJ-EA</t>
  </si>
  <si>
    <t>PSOE</t>
  </si>
  <si>
    <t>PP</t>
  </si>
  <si>
    <t>EH(AK)</t>
  </si>
  <si>
    <t>EB</t>
  </si>
  <si>
    <t>Errolda</t>
  </si>
  <si>
    <t>Hautesleak</t>
  </si>
  <si>
    <t>Abstentzioa</t>
  </si>
  <si>
    <t>Zuriak</t>
  </si>
  <si>
    <t>Hautagaein botoak</t>
  </si>
  <si>
    <t>Baliogabeak</t>
  </si>
  <si>
    <t>Aralar</t>
  </si>
  <si>
    <t>EAE</t>
  </si>
  <si>
    <t>%</t>
  </si>
  <si>
    <t>EE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</si>
</sst>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00000"/>
    <numFmt numFmtId="168" formatCode="0.00000"/>
    <numFmt numFmtId="169" formatCode="0.0000"/>
    <numFmt numFmtId="170" formatCode="0.000"/>
    <numFmt numFmtId="171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171" fontId="5" fillId="0" borderId="20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5" fillId="0" borderId="7" xfId="0" applyFont="1" applyBorder="1" applyAlignment="1">
      <alignment/>
    </xf>
    <xf numFmtId="171" fontId="5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2" borderId="2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Legebiltzarrerako hauteskundeak Eibarren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35"/>
          <c:w val="0.79"/>
          <c:h val="0.83925"/>
        </c:manualLayout>
      </c:layout>
      <c:lineChart>
        <c:grouping val="standard"/>
        <c:varyColors val="0"/>
        <c:ser>
          <c:idx val="0"/>
          <c:order val="0"/>
          <c:tx>
            <c:v>PNV-EA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(Datuak!$B$1,Datuak!$E$1,Datuak!$H$1,Datuak!$K$1,Datuak!$N$1,Datuak!$Q$1,Datuak!$T$1)</c:f>
              <c:numCache>
                <c:ptCount val="7"/>
                <c:pt idx="0">
                  <c:v>1984</c:v>
                </c:pt>
                <c:pt idx="1">
                  <c:v>1986</c:v>
                </c:pt>
                <c:pt idx="2">
                  <c:v>1990</c:v>
                </c:pt>
                <c:pt idx="3">
                  <c:v>1994</c:v>
                </c:pt>
                <c:pt idx="4">
                  <c:v>1998</c:v>
                </c:pt>
                <c:pt idx="5">
                  <c:v>2001</c:v>
                </c:pt>
                <c:pt idx="6">
                  <c:v>2005</c:v>
                </c:pt>
              </c:numCache>
            </c:numRef>
          </c:cat>
          <c:val>
            <c:numRef>
              <c:f>(Datuak!$C$2,Datuak!$F$2,Datuak!$I$2,Datuak!$L$2,Datuak!$O$2,Datuak!$R$2,Datuak!$U$2)</c:f>
              <c:numCache>
                <c:ptCount val="7"/>
                <c:pt idx="0">
                  <c:v>37.17</c:v>
                </c:pt>
                <c:pt idx="1">
                  <c:v>36.05</c:v>
                </c:pt>
                <c:pt idx="2">
                  <c:v>36.07</c:v>
                </c:pt>
                <c:pt idx="3">
                  <c:v>37.519999999999996</c:v>
                </c:pt>
                <c:pt idx="4">
                  <c:v>35.51</c:v>
                </c:pt>
                <c:pt idx="5">
                  <c:v>43.56</c:v>
                </c:pt>
                <c:pt idx="6">
                  <c:v>38.87</c:v>
                </c:pt>
              </c:numCache>
            </c:numRef>
          </c:val>
          <c:smooth val="0"/>
        </c:ser>
        <c:ser>
          <c:idx val="1"/>
          <c:order val="1"/>
          <c:tx>
            <c:v>PSE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(Datuak!$B$1,Datuak!$E$1,Datuak!$H$1,Datuak!$K$1,Datuak!$N$1,Datuak!$Q$1,Datuak!$T$1)</c:f>
              <c:numCache>
                <c:ptCount val="7"/>
                <c:pt idx="0">
                  <c:v>1984</c:v>
                </c:pt>
                <c:pt idx="1">
                  <c:v>1986</c:v>
                </c:pt>
                <c:pt idx="2">
                  <c:v>1990</c:v>
                </c:pt>
                <c:pt idx="3">
                  <c:v>1994</c:v>
                </c:pt>
                <c:pt idx="4">
                  <c:v>1998</c:v>
                </c:pt>
                <c:pt idx="5">
                  <c:v>2001</c:v>
                </c:pt>
                <c:pt idx="6">
                  <c:v>2005</c:v>
                </c:pt>
              </c:numCache>
            </c:numRef>
          </c:cat>
          <c:val>
            <c:numRef>
              <c:f>(Datuak!$C$3,Datuak!$F$3,Datuak!$I$3,Datuak!$L$3,Datuak!$O$3,Datuak!$R$3,Datuak!$U$3)</c:f>
              <c:numCache>
                <c:ptCount val="7"/>
                <c:pt idx="0">
                  <c:v>29.29</c:v>
                </c:pt>
                <c:pt idx="1">
                  <c:v>27.6</c:v>
                </c:pt>
                <c:pt idx="2">
                  <c:v>26.77</c:v>
                </c:pt>
                <c:pt idx="3">
                  <c:v>23.4</c:v>
                </c:pt>
                <c:pt idx="4">
                  <c:v>22.5</c:v>
                </c:pt>
                <c:pt idx="5">
                  <c:v>21.27</c:v>
                </c:pt>
                <c:pt idx="6">
                  <c:v>27.06</c:v>
                </c:pt>
              </c:numCache>
            </c:numRef>
          </c:val>
          <c:smooth val="0"/>
        </c:ser>
        <c:ser>
          <c:idx val="2"/>
          <c:order val="2"/>
          <c:tx>
            <c:v>PP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(Datuak!$B$1,Datuak!$E$1,Datuak!$H$1,Datuak!$K$1,Datuak!$N$1,Datuak!$Q$1,Datuak!$T$1)</c:f>
              <c:numCache>
                <c:ptCount val="7"/>
                <c:pt idx="0">
                  <c:v>1984</c:v>
                </c:pt>
                <c:pt idx="1">
                  <c:v>1986</c:v>
                </c:pt>
                <c:pt idx="2">
                  <c:v>1990</c:v>
                </c:pt>
                <c:pt idx="3">
                  <c:v>1994</c:v>
                </c:pt>
                <c:pt idx="4">
                  <c:v>1998</c:v>
                </c:pt>
                <c:pt idx="5">
                  <c:v>2001</c:v>
                </c:pt>
                <c:pt idx="6">
                  <c:v>2005</c:v>
                </c:pt>
              </c:numCache>
            </c:numRef>
          </c:cat>
          <c:val>
            <c:numRef>
              <c:f>(Datuak!$C$4,Datuak!$F$4,Datuak!$I$4,Datuak!$L$4,Datuak!$O$4,Datuak!$R$4,Datuak!$U$4)</c:f>
              <c:numCache>
                <c:ptCount val="7"/>
                <c:pt idx="0">
                  <c:v>7.92</c:v>
                </c:pt>
                <c:pt idx="1">
                  <c:v>3.65</c:v>
                </c:pt>
                <c:pt idx="2">
                  <c:v>6.65</c:v>
                </c:pt>
                <c:pt idx="3">
                  <c:v>13.12</c:v>
                </c:pt>
                <c:pt idx="4">
                  <c:v>18.35</c:v>
                </c:pt>
                <c:pt idx="5">
                  <c:v>19.9</c:v>
                </c:pt>
                <c:pt idx="6">
                  <c:v>13.04</c:v>
                </c:pt>
              </c:numCache>
            </c:numRef>
          </c:val>
          <c:smooth val="0"/>
        </c:ser>
        <c:ser>
          <c:idx val="3"/>
          <c:order val="3"/>
          <c:tx>
            <c:v>EH(AK)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(Datuak!$B$1,Datuak!$E$1,Datuak!$H$1,Datuak!$K$1,Datuak!$N$1,Datuak!$Q$1,Datuak!$T$1)</c:f>
              <c:numCache>
                <c:ptCount val="7"/>
                <c:pt idx="0">
                  <c:v>1984</c:v>
                </c:pt>
                <c:pt idx="1">
                  <c:v>1986</c:v>
                </c:pt>
                <c:pt idx="2">
                  <c:v>1990</c:v>
                </c:pt>
                <c:pt idx="3">
                  <c:v>1994</c:v>
                </c:pt>
                <c:pt idx="4">
                  <c:v>1998</c:v>
                </c:pt>
                <c:pt idx="5">
                  <c:v>2001</c:v>
                </c:pt>
                <c:pt idx="6">
                  <c:v>2005</c:v>
                </c:pt>
              </c:numCache>
            </c:numRef>
          </c:cat>
          <c:val>
            <c:numRef>
              <c:f>(Datuak!$C$5,Datuak!$F$5,Datuak!$I$5,Datuak!$L$5,Datuak!$O$5,Datuak!$R$5,Datuak!$U$5)</c:f>
              <c:numCache>
                <c:ptCount val="7"/>
                <c:pt idx="0">
                  <c:v>14.71</c:v>
                </c:pt>
                <c:pt idx="1">
                  <c:v>17.57</c:v>
                </c:pt>
                <c:pt idx="2">
                  <c:v>18.86</c:v>
                </c:pt>
                <c:pt idx="3">
                  <c:v>17.91</c:v>
                </c:pt>
                <c:pt idx="4">
                  <c:v>18.8</c:v>
                </c:pt>
                <c:pt idx="5">
                  <c:v>10.32</c:v>
                </c:pt>
                <c:pt idx="6">
                  <c:v>11.98</c:v>
                </c:pt>
              </c:numCache>
            </c:numRef>
          </c:val>
          <c:smooth val="0"/>
        </c:ser>
        <c:ser>
          <c:idx val="4"/>
          <c:order val="4"/>
          <c:tx>
            <c:v>EB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(Datuak!$B$1,Datuak!$E$1,Datuak!$H$1,Datuak!$K$1,Datuak!$N$1,Datuak!$Q$1,Datuak!$T$1)</c:f>
              <c:numCache>
                <c:ptCount val="7"/>
                <c:pt idx="0">
                  <c:v>1984</c:v>
                </c:pt>
                <c:pt idx="1">
                  <c:v>1986</c:v>
                </c:pt>
                <c:pt idx="2">
                  <c:v>1990</c:v>
                </c:pt>
                <c:pt idx="3">
                  <c:v>1994</c:v>
                </c:pt>
                <c:pt idx="4">
                  <c:v>1998</c:v>
                </c:pt>
                <c:pt idx="5">
                  <c:v>2001</c:v>
                </c:pt>
                <c:pt idx="6">
                  <c:v>2005</c:v>
                </c:pt>
              </c:numCache>
            </c:numRef>
          </c:cat>
          <c:val>
            <c:numRef>
              <c:f>(Datuak!$C$6,Datuak!$F$6,Datuak!$I$6,Datuak!$L$6,Datuak!$O$6,Datuak!$R$6,Datuak!$U$6)</c:f>
              <c:numCache>
                <c:ptCount val="7"/>
                <c:pt idx="0">
                  <c:v>1.06</c:v>
                </c:pt>
                <c:pt idx="1">
                  <c:v>1.06</c:v>
                </c:pt>
                <c:pt idx="2">
                  <c:v>2.31</c:v>
                </c:pt>
                <c:pt idx="3">
                  <c:v>7.76</c:v>
                </c:pt>
                <c:pt idx="4">
                  <c:v>4.23</c:v>
                </c:pt>
                <c:pt idx="5">
                  <c:v>4.6</c:v>
                </c:pt>
                <c:pt idx="6">
                  <c:v>5.38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Datuak!$A$7</c:f>
              <c:strCache>
                <c:ptCount val="1"/>
                <c:pt idx="0">
                  <c:v>Aralar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(Datuak!$B$1,Datuak!$E$1,Datuak!$H$1,Datuak!$K$1,Datuak!$N$1,Datuak!$Q$1,Datuak!$T$1)</c:f>
              <c:numCache>
                <c:ptCount val="7"/>
                <c:pt idx="0">
                  <c:v>1984</c:v>
                </c:pt>
                <c:pt idx="1">
                  <c:v>1986</c:v>
                </c:pt>
                <c:pt idx="2">
                  <c:v>1990</c:v>
                </c:pt>
                <c:pt idx="3">
                  <c:v>1994</c:v>
                </c:pt>
                <c:pt idx="4">
                  <c:v>1998</c:v>
                </c:pt>
                <c:pt idx="5">
                  <c:v>2001</c:v>
                </c:pt>
                <c:pt idx="6">
                  <c:v>2005</c:v>
                </c:pt>
              </c:numCache>
            </c:numRef>
          </c:cat>
          <c:val>
            <c:numRef>
              <c:f>(Datuak!$C$7,Datuak!$F$7,Datuak!$I$7,Datuak!$L$7,Datuak!$O$7,Datuak!$R$7,Datuak!$U$7)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3.03</c:v>
                </c:pt>
              </c:numCache>
            </c:numRef>
          </c:val>
          <c:smooth val="0"/>
        </c:ser>
        <c:marker val="1"/>
        <c:axId val="40243051"/>
        <c:axId val="26643140"/>
      </c:lineChart>
      <c:catAx>
        <c:axId val="4024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43140"/>
        <c:crosses val="autoZero"/>
        <c:auto val="1"/>
        <c:lblOffset val="100"/>
        <c:noMultiLvlLbl val="0"/>
      </c:catAx>
      <c:valAx>
        <c:axId val="26643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4305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65"/>
          <c:y val="0.2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2725"/>
          <c:w val="0.79325"/>
          <c:h val="0.94525"/>
        </c:manualLayout>
      </c:layout>
      <c:lineChart>
        <c:grouping val="standard"/>
        <c:varyColors val="0"/>
        <c:ser>
          <c:idx val="0"/>
          <c:order val="0"/>
          <c:tx>
            <c:v>PNV-EA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(Datuak!$B$1,Datuak!$E$1,Datuak!$H$1,Datuak!$K$1,Datuak!$N$1,Datuak!$Q$1,Datuak!$T$1)</c:f>
              <c:numCache>
                <c:ptCount val="7"/>
                <c:pt idx="0">
                  <c:v>1984</c:v>
                </c:pt>
                <c:pt idx="1">
                  <c:v>1986</c:v>
                </c:pt>
                <c:pt idx="2">
                  <c:v>1990</c:v>
                </c:pt>
                <c:pt idx="3">
                  <c:v>1994</c:v>
                </c:pt>
                <c:pt idx="4">
                  <c:v>1998</c:v>
                </c:pt>
                <c:pt idx="5">
                  <c:v>2001</c:v>
                </c:pt>
                <c:pt idx="6">
                  <c:v>2005</c:v>
                </c:pt>
              </c:numCache>
            </c:numRef>
          </c:cat>
          <c:val>
            <c:numRef>
              <c:f>(Datuak!$B$2,Datuak!$E$2,Datuak!$H$2,Datuak!$K$2,Datuak!$N$2,Datuak!$Q$2,Datuak!$T$2)</c:f>
              <c:numCache>
                <c:ptCount val="7"/>
                <c:pt idx="0">
                  <c:v>6897</c:v>
                </c:pt>
                <c:pt idx="1">
                  <c:v>6863</c:v>
                </c:pt>
                <c:pt idx="2">
                  <c:v>5869</c:v>
                </c:pt>
                <c:pt idx="3">
                  <c:v>5577</c:v>
                </c:pt>
                <c:pt idx="4">
                  <c:v>6382</c:v>
                </c:pt>
                <c:pt idx="5">
                  <c:v>8499</c:v>
                </c:pt>
                <c:pt idx="6">
                  <c:v>6334</c:v>
                </c:pt>
              </c:numCache>
            </c:numRef>
          </c:val>
          <c:smooth val="0"/>
        </c:ser>
        <c:ser>
          <c:idx val="1"/>
          <c:order val="1"/>
          <c:tx>
            <c:v>PSE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(Datuak!$B$1,Datuak!$E$1,Datuak!$H$1,Datuak!$K$1,Datuak!$N$1,Datuak!$Q$1,Datuak!$T$1)</c:f>
              <c:numCache>
                <c:ptCount val="7"/>
                <c:pt idx="0">
                  <c:v>1984</c:v>
                </c:pt>
                <c:pt idx="1">
                  <c:v>1986</c:v>
                </c:pt>
                <c:pt idx="2">
                  <c:v>1990</c:v>
                </c:pt>
                <c:pt idx="3">
                  <c:v>1994</c:v>
                </c:pt>
                <c:pt idx="4">
                  <c:v>1998</c:v>
                </c:pt>
                <c:pt idx="5">
                  <c:v>2001</c:v>
                </c:pt>
                <c:pt idx="6">
                  <c:v>2005</c:v>
                </c:pt>
              </c:numCache>
            </c:numRef>
          </c:cat>
          <c:val>
            <c:numRef>
              <c:f>(Datuak!$B$3,Datuak!$E$3,Datuak!$H$3,Datuak!$K$3,Datuak!$N$3,Datuak!$Q$3,Datuak!$T$3)</c:f>
              <c:numCache>
                <c:ptCount val="7"/>
                <c:pt idx="0">
                  <c:v>5435</c:v>
                </c:pt>
                <c:pt idx="1">
                  <c:v>5224</c:v>
                </c:pt>
                <c:pt idx="2">
                  <c:v>4356</c:v>
                </c:pt>
                <c:pt idx="3">
                  <c:v>3478</c:v>
                </c:pt>
                <c:pt idx="4">
                  <c:v>4044</c:v>
                </c:pt>
                <c:pt idx="5">
                  <c:v>4149</c:v>
                </c:pt>
                <c:pt idx="6">
                  <c:v>4410</c:v>
                </c:pt>
              </c:numCache>
            </c:numRef>
          </c:val>
          <c:smooth val="0"/>
        </c:ser>
        <c:ser>
          <c:idx val="2"/>
          <c:order val="2"/>
          <c:tx>
            <c:v>PP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(Datuak!$B$1,Datuak!$E$1,Datuak!$H$1,Datuak!$K$1,Datuak!$N$1,Datuak!$Q$1,Datuak!$T$1)</c:f>
              <c:numCache>
                <c:ptCount val="7"/>
                <c:pt idx="0">
                  <c:v>1984</c:v>
                </c:pt>
                <c:pt idx="1">
                  <c:v>1986</c:v>
                </c:pt>
                <c:pt idx="2">
                  <c:v>1990</c:v>
                </c:pt>
                <c:pt idx="3">
                  <c:v>1994</c:v>
                </c:pt>
                <c:pt idx="4">
                  <c:v>1998</c:v>
                </c:pt>
                <c:pt idx="5">
                  <c:v>2001</c:v>
                </c:pt>
                <c:pt idx="6">
                  <c:v>2005</c:v>
                </c:pt>
              </c:numCache>
            </c:numRef>
          </c:cat>
          <c:val>
            <c:numRef>
              <c:f>(Datuak!$B$4,Datuak!$E$4,Datuak!$H$4,Datuak!$K$4,Datuak!$N$4,Datuak!$Q$4,Datuak!$T$4)</c:f>
              <c:numCache>
                <c:ptCount val="7"/>
                <c:pt idx="0">
                  <c:v>1469</c:v>
                </c:pt>
                <c:pt idx="1">
                  <c:v>694</c:v>
                </c:pt>
                <c:pt idx="2">
                  <c:v>1082</c:v>
                </c:pt>
                <c:pt idx="3">
                  <c:v>1950</c:v>
                </c:pt>
                <c:pt idx="4">
                  <c:v>3298</c:v>
                </c:pt>
                <c:pt idx="5">
                  <c:v>3883</c:v>
                </c:pt>
                <c:pt idx="6">
                  <c:v>2125</c:v>
                </c:pt>
              </c:numCache>
            </c:numRef>
          </c:val>
          <c:smooth val="0"/>
        </c:ser>
        <c:ser>
          <c:idx val="3"/>
          <c:order val="3"/>
          <c:tx>
            <c:v>EH(AK)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(Datuak!$B$1,Datuak!$E$1,Datuak!$H$1,Datuak!$K$1,Datuak!$N$1,Datuak!$Q$1,Datuak!$T$1)</c:f>
              <c:numCache>
                <c:ptCount val="7"/>
                <c:pt idx="0">
                  <c:v>1984</c:v>
                </c:pt>
                <c:pt idx="1">
                  <c:v>1986</c:v>
                </c:pt>
                <c:pt idx="2">
                  <c:v>1990</c:v>
                </c:pt>
                <c:pt idx="3">
                  <c:v>1994</c:v>
                </c:pt>
                <c:pt idx="4">
                  <c:v>1998</c:v>
                </c:pt>
                <c:pt idx="5">
                  <c:v>2001</c:v>
                </c:pt>
                <c:pt idx="6">
                  <c:v>2005</c:v>
                </c:pt>
              </c:numCache>
            </c:numRef>
          </c:cat>
          <c:val>
            <c:numRef>
              <c:f>(Datuak!$B$5,Datuak!$E$5,Datuak!$H$5,Datuak!$K$5,Datuak!$N$5,Datuak!$Q$5,Datuak!$T$5)</c:f>
              <c:numCache>
                <c:ptCount val="7"/>
                <c:pt idx="0">
                  <c:v>2729</c:v>
                </c:pt>
                <c:pt idx="1">
                  <c:v>3344</c:v>
                </c:pt>
                <c:pt idx="2">
                  <c:v>3069</c:v>
                </c:pt>
                <c:pt idx="3">
                  <c:v>2662</c:v>
                </c:pt>
                <c:pt idx="4">
                  <c:v>3379</c:v>
                </c:pt>
                <c:pt idx="5">
                  <c:v>2013</c:v>
                </c:pt>
                <c:pt idx="6">
                  <c:v>1952</c:v>
                </c:pt>
              </c:numCache>
            </c:numRef>
          </c:val>
          <c:smooth val="0"/>
        </c:ser>
        <c:ser>
          <c:idx val="4"/>
          <c:order val="4"/>
          <c:tx>
            <c:v>EB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(Datuak!$B$1,Datuak!$E$1,Datuak!$H$1,Datuak!$K$1,Datuak!$N$1,Datuak!$Q$1,Datuak!$T$1)</c:f>
              <c:numCache>
                <c:ptCount val="7"/>
                <c:pt idx="0">
                  <c:v>1984</c:v>
                </c:pt>
                <c:pt idx="1">
                  <c:v>1986</c:v>
                </c:pt>
                <c:pt idx="2">
                  <c:v>1990</c:v>
                </c:pt>
                <c:pt idx="3">
                  <c:v>1994</c:v>
                </c:pt>
                <c:pt idx="4">
                  <c:v>1998</c:v>
                </c:pt>
                <c:pt idx="5">
                  <c:v>2001</c:v>
                </c:pt>
                <c:pt idx="6">
                  <c:v>2005</c:v>
                </c:pt>
              </c:numCache>
            </c:numRef>
          </c:cat>
          <c:val>
            <c:numRef>
              <c:f>(Datuak!$B$6,Datuak!$E$6,Datuak!$H$6,Datuak!$K$6,Datuak!$N$6,Datuak!$Q$6,Datuak!$T$6)</c:f>
              <c:numCache>
                <c:ptCount val="7"/>
                <c:pt idx="0">
                  <c:v>201</c:v>
                </c:pt>
                <c:pt idx="1">
                  <c:v>201</c:v>
                </c:pt>
                <c:pt idx="2">
                  <c:v>376</c:v>
                </c:pt>
                <c:pt idx="3">
                  <c:v>1153</c:v>
                </c:pt>
                <c:pt idx="4">
                  <c:v>760</c:v>
                </c:pt>
                <c:pt idx="5">
                  <c:v>897</c:v>
                </c:pt>
                <c:pt idx="6">
                  <c:v>899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Datuak!$A$7</c:f>
              <c:strCache>
                <c:ptCount val="1"/>
                <c:pt idx="0">
                  <c:v>Aralar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(Datuak!$B$1,Datuak!$E$1,Datuak!$H$1,Datuak!$K$1,Datuak!$N$1,Datuak!$Q$1,Datuak!$T$1)</c:f>
              <c:numCache>
                <c:ptCount val="7"/>
                <c:pt idx="0">
                  <c:v>1984</c:v>
                </c:pt>
                <c:pt idx="1">
                  <c:v>1986</c:v>
                </c:pt>
                <c:pt idx="2">
                  <c:v>1990</c:v>
                </c:pt>
                <c:pt idx="3">
                  <c:v>1994</c:v>
                </c:pt>
                <c:pt idx="4">
                  <c:v>1998</c:v>
                </c:pt>
                <c:pt idx="5">
                  <c:v>2001</c:v>
                </c:pt>
                <c:pt idx="6">
                  <c:v>2005</c:v>
                </c:pt>
              </c:numCache>
            </c:numRef>
          </c:cat>
          <c:val>
            <c:numRef>
              <c:f>(Datuak!$B$7,Datuak!$E$7,Datuak!$H$7,Datuak!$K$7,Datuak!$N$7,Datuak!$Q$7,Datuak!$T$7)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494</c:v>
                </c:pt>
              </c:numCache>
            </c:numRef>
          </c:val>
          <c:smooth val="0"/>
        </c:ser>
        <c:marker val="1"/>
        <c:axId val="38461669"/>
        <c:axId val="10610702"/>
      </c:lineChart>
      <c:catAx>
        <c:axId val="3846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10702"/>
        <c:crosses val="autoZero"/>
        <c:auto val="1"/>
        <c:lblOffset val="100"/>
        <c:noMultiLvlLbl val="0"/>
      </c:catAx>
      <c:valAx>
        <c:axId val="106107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616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75"/>
          <c:y val="0.2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EAE!$A$4</c:f>
              <c:strCache>
                <c:ptCount val="1"/>
                <c:pt idx="0">
                  <c:v>EAJ-EA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EAE!$B$3:$I$3</c:f>
              <c:numCache/>
            </c:numRef>
          </c:cat>
          <c:val>
            <c:numRef>
              <c:f>EAE!$B$4:$I$4</c:f>
              <c:numCache/>
            </c:numRef>
          </c:val>
          <c:smooth val="0"/>
        </c:ser>
        <c:ser>
          <c:idx val="1"/>
          <c:order val="1"/>
          <c:tx>
            <c:strRef>
              <c:f>EAE!$A$5</c:f>
              <c:strCache>
                <c:ptCount val="1"/>
                <c:pt idx="0">
                  <c:v>PSOE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EAE!$B$3:$I$3</c:f>
              <c:numCache/>
            </c:numRef>
          </c:cat>
          <c:val>
            <c:numRef>
              <c:f>EAE!$B$5:$I$5</c:f>
              <c:numCache/>
            </c:numRef>
          </c:val>
          <c:smooth val="0"/>
        </c:ser>
        <c:ser>
          <c:idx val="2"/>
          <c:order val="2"/>
          <c:tx>
            <c:strRef>
              <c:f>EAE!$A$6</c:f>
              <c:strCache>
                <c:ptCount val="1"/>
                <c:pt idx="0">
                  <c:v>PP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EAE!$B$3:$I$3</c:f>
              <c:numCache/>
            </c:numRef>
          </c:cat>
          <c:val>
            <c:numRef>
              <c:f>EAE!$B$6:$I$6</c:f>
              <c:numCache/>
            </c:numRef>
          </c:val>
          <c:smooth val="0"/>
        </c:ser>
        <c:ser>
          <c:idx val="3"/>
          <c:order val="3"/>
          <c:tx>
            <c:strRef>
              <c:f>EAE!$A$7</c:f>
              <c:strCache>
                <c:ptCount val="1"/>
                <c:pt idx="0">
                  <c:v>EH(AK)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EAE!$B$3:$I$3</c:f>
              <c:numCache/>
            </c:numRef>
          </c:cat>
          <c:val>
            <c:numRef>
              <c:f>EAE!$B$7:$I$7</c:f>
              <c:numCache/>
            </c:numRef>
          </c:val>
          <c:smooth val="0"/>
        </c:ser>
        <c:ser>
          <c:idx val="4"/>
          <c:order val="4"/>
          <c:tx>
            <c:strRef>
              <c:f>EAE!$A$8</c:f>
              <c:strCache>
                <c:ptCount val="1"/>
                <c:pt idx="0">
                  <c:v>EB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EAE!$B$3:$I$3</c:f>
              <c:numCache/>
            </c:numRef>
          </c:cat>
          <c:val>
            <c:numRef>
              <c:f>EAE!$B$8:$I$8</c:f>
              <c:numCache/>
            </c:numRef>
          </c:val>
          <c:smooth val="0"/>
        </c:ser>
        <c:ser>
          <c:idx val="5"/>
          <c:order val="5"/>
          <c:tx>
            <c:strRef>
              <c:f>EAE!$A$9</c:f>
              <c:strCache>
                <c:ptCount val="1"/>
                <c:pt idx="0">
                  <c:v>EE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EAE!$B$3:$I$3</c:f>
              <c:numCache/>
            </c:numRef>
          </c:cat>
          <c:val>
            <c:numRef>
              <c:f>EAE!$B$9:$I$9</c:f>
              <c:numCache/>
            </c:numRef>
          </c:val>
          <c:smooth val="0"/>
        </c:ser>
        <c:ser>
          <c:idx val="6"/>
          <c:order val="6"/>
          <c:tx>
            <c:strRef>
              <c:f>EAE!$A$10</c:f>
              <c:strCache>
                <c:ptCount val="1"/>
                <c:pt idx="0">
                  <c:v>Aralar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EAE!$B$3:$I$3</c:f>
              <c:numCache/>
            </c:numRef>
          </c:cat>
          <c:val>
            <c:numRef>
              <c:f>EAE!$B$10:$I$10</c:f>
              <c:numCache/>
            </c:numRef>
          </c:val>
          <c:smooth val="0"/>
        </c:ser>
        <c:marker val="1"/>
        <c:axId val="28387455"/>
        <c:axId val="54160504"/>
      </c:lineChart>
      <c:catAx>
        <c:axId val="2838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60504"/>
        <c:crosses val="autoZero"/>
        <c:auto val="1"/>
        <c:lblOffset val="100"/>
        <c:noMultiLvlLbl val="0"/>
      </c:catAx>
      <c:valAx>
        <c:axId val="54160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874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15</xdr:row>
      <xdr:rowOff>123825</xdr:rowOff>
    </xdr:from>
    <xdr:to>
      <xdr:col>15</xdr:col>
      <xdr:colOff>295275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09575" y="2457450"/>
        <a:ext cx="61912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39</xdr:row>
      <xdr:rowOff>142875</xdr:rowOff>
    </xdr:from>
    <xdr:to>
      <xdr:col>15</xdr:col>
      <xdr:colOff>285750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409575" y="6362700"/>
        <a:ext cx="61817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9525</xdr:rowOff>
    </xdr:from>
    <xdr:to>
      <xdr:col>11</xdr:col>
      <xdr:colOff>38100</xdr:colOff>
      <xdr:row>36</xdr:row>
      <xdr:rowOff>76200</xdr:rowOff>
    </xdr:to>
    <xdr:graphicFrame>
      <xdr:nvGraphicFramePr>
        <xdr:cNvPr id="1" name="Chart 3"/>
        <xdr:cNvGraphicFramePr/>
      </xdr:nvGraphicFramePr>
      <xdr:xfrm>
        <a:off x="114300" y="2143125"/>
        <a:ext cx="64103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zoomScale="78" zoomScaleNormal="78" workbookViewId="0" topLeftCell="A1">
      <selection activeCell="F25" sqref="F25"/>
    </sheetView>
  </sheetViews>
  <sheetFormatPr defaultColWidth="11.421875" defaultRowHeight="12.75"/>
  <cols>
    <col min="1" max="1" width="16.421875" style="0" customWidth="1"/>
    <col min="2" max="3" width="10.140625" style="0" customWidth="1"/>
    <col min="4" max="4" width="1.421875" style="0" customWidth="1"/>
    <col min="5" max="6" width="10.140625" style="0" customWidth="1"/>
    <col min="7" max="7" width="1.421875" style="0" customWidth="1"/>
    <col min="8" max="9" width="10.140625" style="0" customWidth="1"/>
    <col min="10" max="10" width="1.421875" style="0" customWidth="1"/>
    <col min="11" max="12" width="10.140625" style="0" customWidth="1"/>
    <col min="13" max="13" width="1.421875" style="0" customWidth="1"/>
    <col min="14" max="15" width="10.140625" style="0" customWidth="1"/>
    <col min="16" max="16" width="1.421875" style="0" customWidth="1"/>
    <col min="17" max="18" width="10.140625" style="0" customWidth="1"/>
    <col min="19" max="19" width="1.421875" style="0" customWidth="1"/>
    <col min="20" max="21" width="10.140625" style="0" customWidth="1"/>
  </cols>
  <sheetData>
    <row r="1" spans="2:22" ht="12.75">
      <c r="B1">
        <v>1984</v>
      </c>
      <c r="E1">
        <v>1986</v>
      </c>
      <c r="H1">
        <v>1990</v>
      </c>
      <c r="K1">
        <v>1994</v>
      </c>
      <c r="N1">
        <v>1998</v>
      </c>
      <c r="Q1">
        <v>2001</v>
      </c>
      <c r="T1">
        <v>2005</v>
      </c>
      <c r="V1" t="s">
        <v>12</v>
      </c>
    </row>
    <row r="2" spans="1:22" ht="12.75">
      <c r="A2" t="s">
        <v>0</v>
      </c>
      <c r="B2">
        <v>6897</v>
      </c>
      <c r="C2">
        <v>37.17</v>
      </c>
      <c r="E2">
        <v>6863</v>
      </c>
      <c r="F2">
        <v>36.05</v>
      </c>
      <c r="H2">
        <v>5869</v>
      </c>
      <c r="I2">
        <v>36.07</v>
      </c>
      <c r="K2">
        <f>3677+1900</f>
        <v>5577</v>
      </c>
      <c r="L2">
        <f>12.78+24.74</f>
        <v>37.519999999999996</v>
      </c>
      <c r="N2">
        <f>4416+1966</f>
        <v>6382</v>
      </c>
      <c r="O2">
        <f>10.94+24.57</f>
        <v>35.51</v>
      </c>
      <c r="Q2">
        <v>8499</v>
      </c>
      <c r="R2">
        <v>43.56</v>
      </c>
      <c r="T2">
        <v>6334</v>
      </c>
      <c r="U2">
        <v>38.87</v>
      </c>
      <c r="V2">
        <v>38.6</v>
      </c>
    </row>
    <row r="3" spans="1:22" ht="12.75">
      <c r="A3" t="s">
        <v>1</v>
      </c>
      <c r="B3">
        <v>5435</v>
      </c>
      <c r="C3">
        <v>29.29</v>
      </c>
      <c r="E3">
        <v>5224</v>
      </c>
      <c r="F3">
        <v>27.6</v>
      </c>
      <c r="H3">
        <v>4356</v>
      </c>
      <c r="I3">
        <v>26.77</v>
      </c>
      <c r="K3">
        <v>3478</v>
      </c>
      <c r="L3">
        <v>23.4</v>
      </c>
      <c r="N3">
        <v>4044</v>
      </c>
      <c r="O3">
        <v>22.5</v>
      </c>
      <c r="Q3">
        <v>4149</v>
      </c>
      <c r="R3">
        <v>21.27</v>
      </c>
      <c r="T3">
        <v>4410</v>
      </c>
      <c r="U3">
        <v>27.06</v>
      </c>
      <c r="V3">
        <v>22.67</v>
      </c>
    </row>
    <row r="4" spans="1:22" ht="12.75">
      <c r="A4" t="s">
        <v>2</v>
      </c>
      <c r="B4">
        <v>1469</v>
      </c>
      <c r="C4">
        <v>7.92</v>
      </c>
      <c r="E4">
        <v>694</v>
      </c>
      <c r="F4">
        <v>3.65</v>
      </c>
      <c r="H4">
        <v>1082</v>
      </c>
      <c r="I4">
        <v>6.65</v>
      </c>
      <c r="K4">
        <v>1950</v>
      </c>
      <c r="L4">
        <v>13.12</v>
      </c>
      <c r="N4">
        <v>3298</v>
      </c>
      <c r="O4">
        <v>18.35</v>
      </c>
      <c r="Q4">
        <v>3883</v>
      </c>
      <c r="R4">
        <v>19.9</v>
      </c>
      <c r="T4">
        <v>2125</v>
      </c>
      <c r="U4">
        <v>13.04</v>
      </c>
      <c r="V4">
        <v>17.38</v>
      </c>
    </row>
    <row r="5" spans="1:22" ht="12.75">
      <c r="A5" t="s">
        <v>3</v>
      </c>
      <c r="B5">
        <v>2729</v>
      </c>
      <c r="C5">
        <v>14.71</v>
      </c>
      <c r="E5">
        <v>3344</v>
      </c>
      <c r="F5">
        <v>17.57</v>
      </c>
      <c r="H5">
        <v>3069</v>
      </c>
      <c r="I5">
        <v>18.86</v>
      </c>
      <c r="K5">
        <v>2662</v>
      </c>
      <c r="L5">
        <v>17.91</v>
      </c>
      <c r="N5">
        <v>3379</v>
      </c>
      <c r="O5">
        <v>18.8</v>
      </c>
      <c r="Q5">
        <v>2013</v>
      </c>
      <c r="R5">
        <v>10.32</v>
      </c>
      <c r="T5">
        <v>1952</v>
      </c>
      <c r="U5">
        <v>11.98</v>
      </c>
      <c r="V5">
        <v>12.5</v>
      </c>
    </row>
    <row r="6" spans="1:22" ht="12.75">
      <c r="A6" t="s">
        <v>4</v>
      </c>
      <c r="B6">
        <v>201</v>
      </c>
      <c r="C6">
        <v>1.06</v>
      </c>
      <c r="D6" s="1"/>
      <c r="E6">
        <v>201</v>
      </c>
      <c r="F6">
        <v>1.06</v>
      </c>
      <c r="G6" s="1"/>
      <c r="H6">
        <v>376</v>
      </c>
      <c r="I6">
        <v>2.31</v>
      </c>
      <c r="J6" s="1"/>
      <c r="K6">
        <v>1153</v>
      </c>
      <c r="L6">
        <v>7.76</v>
      </c>
      <c r="N6">
        <v>760</v>
      </c>
      <c r="O6">
        <v>4.23</v>
      </c>
      <c r="Q6">
        <v>897</v>
      </c>
      <c r="R6">
        <v>4.6</v>
      </c>
      <c r="T6">
        <v>899</v>
      </c>
      <c r="U6">
        <v>5.38</v>
      </c>
      <c r="V6">
        <v>5.4</v>
      </c>
    </row>
    <row r="7" spans="1:22" ht="12.75">
      <c r="A7" t="s">
        <v>11</v>
      </c>
      <c r="B7">
        <v>0</v>
      </c>
      <c r="C7">
        <v>0</v>
      </c>
      <c r="E7">
        <v>0</v>
      </c>
      <c r="F7">
        <v>0</v>
      </c>
      <c r="H7">
        <v>0</v>
      </c>
      <c r="I7">
        <v>0</v>
      </c>
      <c r="K7">
        <v>0</v>
      </c>
      <c r="L7">
        <v>0</v>
      </c>
      <c r="N7">
        <v>0</v>
      </c>
      <c r="O7">
        <v>0</v>
      </c>
      <c r="Q7">
        <v>0</v>
      </c>
      <c r="R7">
        <v>0</v>
      </c>
      <c r="T7">
        <v>494</v>
      </c>
      <c r="U7">
        <v>3.03</v>
      </c>
      <c r="V7">
        <v>2.33</v>
      </c>
    </row>
    <row r="9" spans="1:20" ht="12.75">
      <c r="A9" t="s">
        <v>5</v>
      </c>
      <c r="B9" s="1">
        <v>28215</v>
      </c>
      <c r="E9" s="1">
        <v>28572</v>
      </c>
      <c r="H9" s="1">
        <v>27171</v>
      </c>
      <c r="K9" s="1">
        <v>26316</v>
      </c>
      <c r="N9" s="1">
        <v>25774</v>
      </c>
      <c r="Q9">
        <v>24837</v>
      </c>
      <c r="T9">
        <v>23747</v>
      </c>
    </row>
    <row r="10" spans="1:21" ht="12.75">
      <c r="A10" t="s">
        <v>6</v>
      </c>
      <c r="B10" s="1">
        <v>18710</v>
      </c>
      <c r="C10" s="2">
        <f>B10/B9*100</f>
        <v>66.31224525961368</v>
      </c>
      <c r="E10" s="1">
        <v>19237</v>
      </c>
      <c r="F10" s="2">
        <f>E10/E9*100</f>
        <v>67.32815343693126</v>
      </c>
      <c r="H10" s="1">
        <v>16428</v>
      </c>
      <c r="I10" s="2">
        <f>H10/H9*100</f>
        <v>60.46152147510213</v>
      </c>
      <c r="K10" s="1">
        <v>15160</v>
      </c>
      <c r="L10" s="2">
        <f>K10/K9*100</f>
        <v>57.60753913968688</v>
      </c>
      <c r="N10" s="1">
        <v>18257</v>
      </c>
      <c r="O10" s="2">
        <f>N10/N9*100</f>
        <v>70.83494994956158</v>
      </c>
      <c r="Q10">
        <v>19729</v>
      </c>
      <c r="R10" s="2">
        <f>Q10/Q9*100</f>
        <v>79.43390908724886</v>
      </c>
      <c r="T10">
        <f>T14+T12+T13</f>
        <v>16441</v>
      </c>
      <c r="U10" s="2">
        <f>T10/T9*100</f>
        <v>69.23400850633764</v>
      </c>
    </row>
    <row r="11" spans="1:21" ht="12.75">
      <c r="A11" t="s">
        <v>7</v>
      </c>
      <c r="B11" s="1">
        <v>9505</v>
      </c>
      <c r="C11" s="2">
        <f>B11/B9*100</f>
        <v>33.687754740386325</v>
      </c>
      <c r="E11" s="1">
        <v>9335</v>
      </c>
      <c r="F11" s="2">
        <f>E11/E9*100</f>
        <v>32.67184656306874</v>
      </c>
      <c r="H11" s="1">
        <v>10743</v>
      </c>
      <c r="I11" s="2">
        <f>H11/H9*100</f>
        <v>39.53847852489787</v>
      </c>
      <c r="K11" s="1">
        <v>11156</v>
      </c>
      <c r="L11" s="2">
        <f>K11/K9*100</f>
        <v>42.39246086031312</v>
      </c>
      <c r="N11" s="1">
        <v>7517</v>
      </c>
      <c r="O11" s="2">
        <f>N11/N9*100</f>
        <v>29.165050050438424</v>
      </c>
      <c r="Q11">
        <v>5108</v>
      </c>
      <c r="R11" s="2">
        <f>Q11/Q9*100</f>
        <v>20.566090912751136</v>
      </c>
      <c r="T11">
        <v>7299</v>
      </c>
      <c r="U11" s="2">
        <f>T11/T9*100</f>
        <v>30.736514085989807</v>
      </c>
    </row>
    <row r="12" spans="1:20" ht="12.75">
      <c r="A12" t="s">
        <v>10</v>
      </c>
      <c r="B12">
        <v>103</v>
      </c>
      <c r="E12">
        <v>122</v>
      </c>
      <c r="H12">
        <v>41</v>
      </c>
      <c r="K12">
        <v>53</v>
      </c>
      <c r="N12">
        <v>52</v>
      </c>
      <c r="Q12">
        <v>54</v>
      </c>
      <c r="T12">
        <v>25</v>
      </c>
    </row>
    <row r="13" spans="1:20" ht="12.75">
      <c r="A13" t="s">
        <v>8</v>
      </c>
      <c r="B13">
        <v>54</v>
      </c>
      <c r="E13">
        <v>80</v>
      </c>
      <c r="H13">
        <v>113</v>
      </c>
      <c r="K13">
        <v>245</v>
      </c>
      <c r="N13" s="1">
        <v>232</v>
      </c>
      <c r="Q13">
        <v>165</v>
      </c>
      <c r="T13">
        <v>119</v>
      </c>
    </row>
    <row r="14" spans="1:20" ht="12.75">
      <c r="A14" t="s">
        <v>9</v>
      </c>
      <c r="B14">
        <v>18553</v>
      </c>
      <c r="E14">
        <v>19035</v>
      </c>
      <c r="H14">
        <v>16274</v>
      </c>
      <c r="K14">
        <v>14862</v>
      </c>
      <c r="N14" s="1">
        <v>17973</v>
      </c>
      <c r="Q14">
        <v>19510</v>
      </c>
      <c r="T14">
        <v>16297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3"/>
  <sheetViews>
    <sheetView workbookViewId="0" topLeftCell="A16">
      <selection activeCell="P14" sqref="P14"/>
    </sheetView>
  </sheetViews>
  <sheetFormatPr defaultColWidth="11.421875" defaultRowHeight="12.75"/>
  <cols>
    <col min="1" max="1" width="10.57421875" style="23" bestFit="1" customWidth="1"/>
    <col min="2" max="15" width="6.00390625" style="23" bestFit="1" customWidth="1"/>
    <col min="16" max="16384" width="11.421875" style="23" customWidth="1"/>
  </cols>
  <sheetData>
    <row r="2" ht="12.75" thickBot="1"/>
    <row r="3" spans="1:15" ht="12.75" thickBot="1">
      <c r="A3" s="24"/>
      <c r="B3" s="39">
        <v>1984</v>
      </c>
      <c r="C3" s="40" t="s">
        <v>13</v>
      </c>
      <c r="D3" s="39">
        <v>1986</v>
      </c>
      <c r="E3" s="40" t="s">
        <v>13</v>
      </c>
      <c r="F3" s="39">
        <v>1990</v>
      </c>
      <c r="G3" s="40" t="s">
        <v>13</v>
      </c>
      <c r="H3" s="39">
        <v>1994</v>
      </c>
      <c r="I3" s="40" t="s">
        <v>13</v>
      </c>
      <c r="J3" s="39">
        <v>1998</v>
      </c>
      <c r="K3" s="40" t="s">
        <v>13</v>
      </c>
      <c r="L3" s="39">
        <v>2001</v>
      </c>
      <c r="M3" s="40" t="s">
        <v>13</v>
      </c>
      <c r="N3" s="41">
        <v>2005</v>
      </c>
      <c r="O3" s="40" t="s">
        <v>13</v>
      </c>
    </row>
    <row r="4" spans="1:15" ht="12">
      <c r="A4" s="25" t="s">
        <v>0</v>
      </c>
      <c r="B4" s="26">
        <v>6897</v>
      </c>
      <c r="C4" s="27">
        <v>37.17</v>
      </c>
      <c r="D4" s="26">
        <v>6863</v>
      </c>
      <c r="E4" s="27">
        <v>36.05</v>
      </c>
      <c r="F4" s="26">
        <v>5869</v>
      </c>
      <c r="G4" s="27">
        <v>36.07</v>
      </c>
      <c r="H4" s="26">
        <v>5577</v>
      </c>
      <c r="I4" s="27">
        <v>37.52</v>
      </c>
      <c r="J4" s="26">
        <v>6382</v>
      </c>
      <c r="K4" s="27">
        <v>35.51</v>
      </c>
      <c r="L4" s="26">
        <v>8499</v>
      </c>
      <c r="M4" s="27">
        <v>43.56</v>
      </c>
      <c r="N4" s="28">
        <v>6334</v>
      </c>
      <c r="O4" s="27">
        <v>38.87</v>
      </c>
    </row>
    <row r="5" spans="1:15" ht="12">
      <c r="A5" s="29" t="s">
        <v>1</v>
      </c>
      <c r="B5" s="30">
        <v>5435</v>
      </c>
      <c r="C5" s="31">
        <v>29.29</v>
      </c>
      <c r="D5" s="30">
        <v>5224</v>
      </c>
      <c r="E5" s="31">
        <v>27.6</v>
      </c>
      <c r="F5" s="30">
        <v>4356</v>
      </c>
      <c r="G5" s="31">
        <v>26.77</v>
      </c>
      <c r="H5" s="30">
        <v>3478</v>
      </c>
      <c r="I5" s="31">
        <v>23.4</v>
      </c>
      <c r="J5" s="30">
        <v>4044</v>
      </c>
      <c r="K5" s="31">
        <v>22.5</v>
      </c>
      <c r="L5" s="30">
        <v>4149</v>
      </c>
      <c r="M5" s="31">
        <v>21.27</v>
      </c>
      <c r="N5" s="32">
        <v>4410</v>
      </c>
      <c r="O5" s="31">
        <v>27.06</v>
      </c>
    </row>
    <row r="6" spans="1:15" ht="12">
      <c r="A6" s="29" t="s">
        <v>2</v>
      </c>
      <c r="B6" s="30">
        <v>1469</v>
      </c>
      <c r="C6" s="31">
        <v>7.92</v>
      </c>
      <c r="D6" s="30">
        <v>694</v>
      </c>
      <c r="E6" s="31">
        <v>3.65</v>
      </c>
      <c r="F6" s="30">
        <v>1082</v>
      </c>
      <c r="G6" s="31">
        <v>6.65</v>
      </c>
      <c r="H6" s="30">
        <v>1950</v>
      </c>
      <c r="I6" s="31">
        <v>13.12</v>
      </c>
      <c r="J6" s="30">
        <v>3298</v>
      </c>
      <c r="K6" s="31">
        <v>18.35</v>
      </c>
      <c r="L6" s="30">
        <v>3883</v>
      </c>
      <c r="M6" s="31">
        <v>19.9</v>
      </c>
      <c r="N6" s="32">
        <v>2125</v>
      </c>
      <c r="O6" s="31">
        <v>13.04</v>
      </c>
    </row>
    <row r="7" spans="1:15" ht="12">
      <c r="A7" s="29" t="s">
        <v>3</v>
      </c>
      <c r="B7" s="30">
        <v>2729</v>
      </c>
      <c r="C7" s="31">
        <v>14.71</v>
      </c>
      <c r="D7" s="30">
        <v>3344</v>
      </c>
      <c r="E7" s="31">
        <v>17.57</v>
      </c>
      <c r="F7" s="30">
        <v>3069</v>
      </c>
      <c r="G7" s="31">
        <v>18.86</v>
      </c>
      <c r="H7" s="30">
        <v>2662</v>
      </c>
      <c r="I7" s="31">
        <v>17.91</v>
      </c>
      <c r="J7" s="30">
        <v>3379</v>
      </c>
      <c r="K7" s="31">
        <v>18.8</v>
      </c>
      <c r="L7" s="30">
        <v>2013</v>
      </c>
      <c r="M7" s="31">
        <v>10.32</v>
      </c>
      <c r="N7" s="32">
        <v>1952</v>
      </c>
      <c r="O7" s="31">
        <v>11.98</v>
      </c>
    </row>
    <row r="8" spans="1:15" ht="12">
      <c r="A8" s="29" t="s">
        <v>4</v>
      </c>
      <c r="B8" s="30">
        <v>201</v>
      </c>
      <c r="C8" s="31">
        <v>1.06</v>
      </c>
      <c r="D8" s="30">
        <v>201</v>
      </c>
      <c r="E8" s="31">
        <v>1.06</v>
      </c>
      <c r="F8" s="30">
        <v>376</v>
      </c>
      <c r="G8" s="31">
        <v>2.31</v>
      </c>
      <c r="H8" s="30">
        <v>1153</v>
      </c>
      <c r="I8" s="31">
        <v>7.76</v>
      </c>
      <c r="J8" s="30">
        <v>760</v>
      </c>
      <c r="K8" s="31">
        <v>4.23</v>
      </c>
      <c r="L8" s="30">
        <v>897</v>
      </c>
      <c r="M8" s="31">
        <v>4.6</v>
      </c>
      <c r="N8" s="32">
        <v>899</v>
      </c>
      <c r="O8" s="31">
        <v>5.38</v>
      </c>
    </row>
    <row r="9" spans="1:15" ht="12">
      <c r="A9" s="29" t="s">
        <v>11</v>
      </c>
      <c r="B9" s="30">
        <v>0</v>
      </c>
      <c r="C9" s="31">
        <v>0</v>
      </c>
      <c r="D9" s="30">
        <v>0</v>
      </c>
      <c r="E9" s="31">
        <v>0</v>
      </c>
      <c r="F9" s="30">
        <v>0</v>
      </c>
      <c r="G9" s="31">
        <v>0</v>
      </c>
      <c r="H9" s="30">
        <v>0</v>
      </c>
      <c r="I9" s="31">
        <v>0</v>
      </c>
      <c r="J9" s="30">
        <v>0</v>
      </c>
      <c r="K9" s="31">
        <v>0</v>
      </c>
      <c r="L9" s="30">
        <v>0</v>
      </c>
      <c r="M9" s="31">
        <v>0</v>
      </c>
      <c r="N9" s="32">
        <v>494</v>
      </c>
      <c r="O9" s="31">
        <v>3.03</v>
      </c>
    </row>
    <row r="10" spans="1:15" ht="12">
      <c r="A10" s="29"/>
      <c r="B10" s="30"/>
      <c r="C10" s="31"/>
      <c r="D10" s="30"/>
      <c r="E10" s="31"/>
      <c r="F10" s="30"/>
      <c r="G10" s="31"/>
      <c r="H10" s="30"/>
      <c r="I10" s="31"/>
      <c r="J10" s="30"/>
      <c r="K10" s="31"/>
      <c r="L10" s="30"/>
      <c r="M10" s="31"/>
      <c r="N10" s="32"/>
      <c r="O10" s="31"/>
    </row>
    <row r="11" spans="1:15" ht="12">
      <c r="A11" s="29" t="s">
        <v>5</v>
      </c>
      <c r="B11" s="30">
        <v>28215</v>
      </c>
      <c r="C11" s="31"/>
      <c r="D11" s="30">
        <v>28572</v>
      </c>
      <c r="E11" s="31"/>
      <c r="F11" s="30">
        <v>27171</v>
      </c>
      <c r="G11" s="31"/>
      <c r="H11" s="30">
        <v>26316</v>
      </c>
      <c r="I11" s="31"/>
      <c r="J11" s="30">
        <v>25774</v>
      </c>
      <c r="K11" s="31"/>
      <c r="L11" s="30">
        <v>24837</v>
      </c>
      <c r="M11" s="31"/>
      <c r="N11" s="32">
        <v>23747</v>
      </c>
      <c r="O11" s="31"/>
    </row>
    <row r="12" spans="1:15" ht="12">
      <c r="A12" s="29" t="s">
        <v>6</v>
      </c>
      <c r="B12" s="30">
        <v>18710</v>
      </c>
      <c r="C12" s="33">
        <v>66.31224525961368</v>
      </c>
      <c r="D12" s="30">
        <v>19237</v>
      </c>
      <c r="E12" s="33">
        <v>67.32815343693126</v>
      </c>
      <c r="F12" s="30">
        <v>16428</v>
      </c>
      <c r="G12" s="33">
        <v>60.46152147510213</v>
      </c>
      <c r="H12" s="30">
        <v>15160</v>
      </c>
      <c r="I12" s="33">
        <v>57.60753913968688</v>
      </c>
      <c r="J12" s="30">
        <v>18257</v>
      </c>
      <c r="K12" s="33">
        <v>70.83494994956158</v>
      </c>
      <c r="L12" s="30">
        <v>19729</v>
      </c>
      <c r="M12" s="33">
        <v>79.43390908724886</v>
      </c>
      <c r="N12" s="32">
        <v>16441</v>
      </c>
      <c r="O12" s="33">
        <v>69.23400850633764</v>
      </c>
    </row>
    <row r="13" spans="1:15" ht="12.75" thickBot="1">
      <c r="A13" s="34" t="s">
        <v>7</v>
      </c>
      <c r="B13" s="35">
        <v>9505</v>
      </c>
      <c r="C13" s="36">
        <v>33.687754740386325</v>
      </c>
      <c r="D13" s="35">
        <v>9335</v>
      </c>
      <c r="E13" s="36">
        <v>32.67184656306874</v>
      </c>
      <c r="F13" s="35">
        <v>10743</v>
      </c>
      <c r="G13" s="36">
        <v>39.53847852489787</v>
      </c>
      <c r="H13" s="35">
        <v>11156</v>
      </c>
      <c r="I13" s="36">
        <v>42.39246086031312</v>
      </c>
      <c r="J13" s="35">
        <v>7517</v>
      </c>
      <c r="K13" s="36">
        <v>29.165050050438424</v>
      </c>
      <c r="L13" s="35">
        <v>5108</v>
      </c>
      <c r="M13" s="36">
        <v>20.566090912751136</v>
      </c>
      <c r="N13" s="37">
        <v>7299</v>
      </c>
      <c r="O13" s="36">
        <v>30.736514085989807</v>
      </c>
    </row>
  </sheetData>
  <printOptions/>
  <pageMargins left="0.75" right="0.75" top="1" bottom="1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2"/>
  <sheetViews>
    <sheetView tabSelected="1" workbookViewId="0" topLeftCell="A1">
      <selection activeCell="K10" sqref="K10"/>
    </sheetView>
  </sheetViews>
  <sheetFormatPr defaultColWidth="11.421875" defaultRowHeight="12.75"/>
  <cols>
    <col min="1" max="1" width="11.57421875" style="0" bestFit="1" customWidth="1"/>
    <col min="2" max="9" width="7.8515625" style="0" customWidth="1"/>
  </cols>
  <sheetData>
    <row r="2" ht="13.5" thickBot="1"/>
    <row r="3" spans="1:9" ht="13.5" thickBot="1">
      <c r="A3" s="4"/>
      <c r="B3" s="7">
        <v>1980</v>
      </c>
      <c r="C3" s="7">
        <v>1984</v>
      </c>
      <c r="D3" s="7">
        <v>1986</v>
      </c>
      <c r="E3" s="7">
        <v>1990</v>
      </c>
      <c r="F3" s="7">
        <v>1994</v>
      </c>
      <c r="G3" s="7">
        <v>1998</v>
      </c>
      <c r="H3" s="10">
        <v>2001</v>
      </c>
      <c r="I3" s="13">
        <v>2005</v>
      </c>
    </row>
    <row r="4" spans="1:9" ht="12.75">
      <c r="A4" s="20" t="s">
        <v>0</v>
      </c>
      <c r="B4" s="3">
        <v>25</v>
      </c>
      <c r="C4" s="3">
        <v>32</v>
      </c>
      <c r="D4" s="3">
        <v>30</v>
      </c>
      <c r="E4" s="3">
        <v>31</v>
      </c>
      <c r="F4" s="3">
        <v>30</v>
      </c>
      <c r="G4" s="3">
        <v>27</v>
      </c>
      <c r="H4" s="21">
        <v>33</v>
      </c>
      <c r="I4" s="22">
        <v>29</v>
      </c>
    </row>
    <row r="5" spans="1:9" ht="12.75">
      <c r="A5" s="5" t="s">
        <v>1</v>
      </c>
      <c r="B5" s="8">
        <v>9</v>
      </c>
      <c r="C5" s="8">
        <v>19</v>
      </c>
      <c r="D5" s="8">
        <v>19</v>
      </c>
      <c r="E5" s="8">
        <v>16</v>
      </c>
      <c r="F5" s="8">
        <v>12</v>
      </c>
      <c r="G5" s="8">
        <v>14</v>
      </c>
      <c r="H5" s="11">
        <v>13</v>
      </c>
      <c r="I5" s="14">
        <v>18</v>
      </c>
    </row>
    <row r="6" spans="1:9" ht="12.75">
      <c r="A6" s="5" t="s">
        <v>2</v>
      </c>
      <c r="B6" s="8">
        <v>8</v>
      </c>
      <c r="C6" s="8">
        <v>7</v>
      </c>
      <c r="D6" s="8">
        <v>4</v>
      </c>
      <c r="E6" s="8">
        <v>9</v>
      </c>
      <c r="F6" s="8">
        <v>16</v>
      </c>
      <c r="G6" s="8">
        <v>18</v>
      </c>
      <c r="H6" s="11">
        <v>19</v>
      </c>
      <c r="I6" s="14">
        <v>15</v>
      </c>
    </row>
    <row r="7" spans="1:9" ht="12.75">
      <c r="A7" s="5" t="s">
        <v>3</v>
      </c>
      <c r="B7" s="8">
        <v>11</v>
      </c>
      <c r="C7" s="8">
        <v>11</v>
      </c>
      <c r="D7" s="8">
        <v>13</v>
      </c>
      <c r="E7" s="8">
        <v>13</v>
      </c>
      <c r="F7" s="8">
        <v>11</v>
      </c>
      <c r="G7" s="8">
        <v>14</v>
      </c>
      <c r="H7" s="11">
        <v>7</v>
      </c>
      <c r="I7" s="14">
        <v>9</v>
      </c>
    </row>
    <row r="8" spans="1:9" ht="12.75">
      <c r="A8" s="5" t="s">
        <v>4</v>
      </c>
      <c r="B8" s="8">
        <v>1</v>
      </c>
      <c r="C8" s="8">
        <v>0</v>
      </c>
      <c r="D8" s="8">
        <v>0</v>
      </c>
      <c r="E8" s="8">
        <v>0</v>
      </c>
      <c r="F8" s="8">
        <v>6</v>
      </c>
      <c r="G8" s="8">
        <v>2</v>
      </c>
      <c r="H8" s="11">
        <v>3</v>
      </c>
      <c r="I8" s="14">
        <v>3</v>
      </c>
    </row>
    <row r="9" spans="1:9" ht="12.75">
      <c r="A9" s="16" t="s">
        <v>14</v>
      </c>
      <c r="B9" s="17">
        <v>6</v>
      </c>
      <c r="C9" s="17">
        <v>6</v>
      </c>
      <c r="D9" s="17">
        <v>9</v>
      </c>
      <c r="E9" s="17">
        <v>6</v>
      </c>
      <c r="F9" s="17">
        <v>0</v>
      </c>
      <c r="G9" s="17"/>
      <c r="H9" s="18"/>
      <c r="I9" s="19"/>
    </row>
    <row r="10" spans="1:9" ht="13.5" thickBot="1">
      <c r="A10" s="6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2">
        <v>0</v>
      </c>
      <c r="I10" s="15">
        <v>1</v>
      </c>
    </row>
    <row r="11" ht="12.75">
      <c r="A11" s="38"/>
    </row>
    <row r="12" ht="12.75">
      <c r="A12" s="38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Asier</dc:creator>
  <cp:keywords/>
  <dc:description/>
  <cp:lastModifiedBy>Asier</cp:lastModifiedBy>
  <dcterms:created xsi:type="dcterms:W3CDTF">2005-04-13T13:29:51Z</dcterms:created>
  <dcterms:modified xsi:type="dcterms:W3CDTF">2007-08-23T10:17:08Z</dcterms:modified>
  <cp:category/>
  <cp:version/>
  <cp:contentType/>
  <cp:contentStatus/>
</cp:coreProperties>
</file>