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6" sheetId="1" r:id="rId1"/>
  </sheets>
  <definedNames/>
  <calcPr fullCalcOnLoad="1"/>
</workbook>
</file>

<file path=xl/sharedStrings.xml><?xml version="1.0" encoding="utf-8"?>
<sst xmlns="http://schemas.openxmlformats.org/spreadsheetml/2006/main" count="371" uniqueCount="183">
  <si>
    <t>Garcia Larrouy, Jose Luis</t>
  </si>
  <si>
    <t>Alonso Arburu, Juan Ignacio</t>
  </si>
  <si>
    <t>-0,42</t>
  </si>
  <si>
    <t>Flear, Glenn C</t>
  </si>
  <si>
    <t>4,95</t>
  </si>
  <si>
    <t>1,36</t>
  </si>
  <si>
    <t>1,38</t>
  </si>
  <si>
    <t>-1,50</t>
  </si>
  <si>
    <t>1,76</t>
  </si>
  <si>
    <t>3,33</t>
  </si>
  <si>
    <t>Villalta Bustillo, Igor</t>
  </si>
  <si>
    <t>W-We</t>
  </si>
  <si>
    <t>2,0</t>
  </si>
  <si>
    <t>2,00</t>
  </si>
  <si>
    <t>1,32</t>
  </si>
  <si>
    <t>DOM</t>
  </si>
  <si>
    <t>Alcaide Luque, Aitor</t>
  </si>
  <si>
    <t>Ra</t>
  </si>
  <si>
    <t>Ferreiro Montoya, Jose Ignacio</t>
  </si>
  <si>
    <t>5,5</t>
  </si>
  <si>
    <t>Martin Etxeandia, Ibon</t>
  </si>
  <si>
    <t>4,32</t>
  </si>
  <si>
    <t>Monje Peinado, Roberto</t>
  </si>
  <si>
    <t>Mombiela Martinez, Gonzalo</t>
  </si>
  <si>
    <t>-0,65</t>
  </si>
  <si>
    <t>W</t>
  </si>
  <si>
    <t>-1,12</t>
  </si>
  <si>
    <t>-0,80</t>
  </si>
  <si>
    <t>3,0</t>
  </si>
  <si>
    <t>Mail:heinz.herzog@swiss-manager.at,homepage http://swiss-manager.at, User:LARREATEGI ARANA, Mikel, 2006/01/01</t>
  </si>
  <si>
    <t>6,12</t>
  </si>
  <si>
    <t>0,66</t>
  </si>
  <si>
    <t>Astasio Lopez, David</t>
  </si>
  <si>
    <t>4,5</t>
  </si>
  <si>
    <t>n</t>
  </si>
  <si>
    <t>0,68</t>
  </si>
  <si>
    <t>5,60</t>
  </si>
  <si>
    <t>Fide-No.</t>
  </si>
  <si>
    <t>Ruiz Gomez, Alejandro</t>
  </si>
  <si>
    <t>3,10</t>
  </si>
  <si>
    <t>0,49</t>
  </si>
  <si>
    <t>0,07</t>
  </si>
  <si>
    <t>2,94</t>
  </si>
  <si>
    <t>0,34</t>
  </si>
  <si>
    <t>We</t>
  </si>
  <si>
    <t>Hernandez, Elvis</t>
  </si>
  <si>
    <t>1,0</t>
  </si>
  <si>
    <t>-0,92</t>
  </si>
  <si>
    <t>1,68</t>
  </si>
  <si>
    <t>Rebole Arbea, Inaki</t>
  </si>
  <si>
    <t>FRA</t>
  </si>
  <si>
    <t>Miguel Quintero, Antonio</t>
  </si>
  <si>
    <t>You find all details of this tournament on the Chess-Pages of the Wiener-Zeitung http://schach.wienerzeitung.at</t>
  </si>
  <si>
    <t>Rada Equiza, Miguel</t>
  </si>
  <si>
    <t>1,22</t>
  </si>
  <si>
    <t>FED</t>
  </si>
  <si>
    <t>Mindeguia Guruceaga, Juan J</t>
  </si>
  <si>
    <t>-0,16</t>
  </si>
  <si>
    <t>5,76</t>
  </si>
  <si>
    <t>Ortiz Herranz, Eleazar</t>
  </si>
  <si>
    <t>4,41</t>
  </si>
  <si>
    <t>Garbisu De Goni, Unai</t>
  </si>
  <si>
    <t>3,42</t>
  </si>
  <si>
    <t>Arnold Perier, Felipe</t>
  </si>
  <si>
    <t>IM</t>
  </si>
  <si>
    <t>-0,35</t>
  </si>
  <si>
    <t>0,13</t>
  </si>
  <si>
    <t>2,56</t>
  </si>
  <si>
    <t>Ros Eskisabel, Jose Ramon</t>
  </si>
  <si>
    <t>2,16</t>
  </si>
  <si>
    <t>Limeres Guiance, Cristobal</t>
  </si>
  <si>
    <t>Benito Imaz, Juan</t>
  </si>
  <si>
    <t>-0,10</t>
  </si>
  <si>
    <t>Martin Alvarez, Inigo</t>
  </si>
  <si>
    <t>0,36</t>
  </si>
  <si>
    <t>-1,86</t>
  </si>
  <si>
    <t>Rodriguez Balzategui, Cesar</t>
  </si>
  <si>
    <t>3,00</t>
  </si>
  <si>
    <t>0,59</t>
  </si>
  <si>
    <t>2,52</t>
  </si>
  <si>
    <t>0,17</t>
  </si>
  <si>
    <t>-1,06</t>
  </si>
  <si>
    <t>1,20</t>
  </si>
  <si>
    <t>ENG</t>
  </si>
  <si>
    <t>3,65</t>
  </si>
  <si>
    <t>0,0</t>
  </si>
  <si>
    <t>No.</t>
  </si>
  <si>
    <t>3,36</t>
  </si>
  <si>
    <t>Program Swiss-Manager developed and copyright © by DI.Heinz Herzog, 1230 Vienna Joh.Teufelg.39-47/7/9,</t>
  </si>
  <si>
    <t>3,78</t>
  </si>
  <si>
    <t>IRtg</t>
  </si>
  <si>
    <t>0,44</t>
  </si>
  <si>
    <t>-0,87</t>
  </si>
  <si>
    <t>0,84</t>
  </si>
  <si>
    <t>Galzagorri Uli, Yeray</t>
  </si>
  <si>
    <t>1,56</t>
  </si>
  <si>
    <t>Andres Gonzalez, Alberto</t>
  </si>
  <si>
    <t>2,20</t>
  </si>
  <si>
    <t>5,0</t>
  </si>
  <si>
    <t>Cruz-Lopez Claret, Carlos</t>
  </si>
  <si>
    <t>4,14</t>
  </si>
  <si>
    <t>1,92</t>
  </si>
  <si>
    <t>Navarrete Delgado, Sergio</t>
  </si>
  <si>
    <t>-0,26</t>
  </si>
  <si>
    <t>Llompart Gutierrez, Andres</t>
  </si>
  <si>
    <t>Cifuentes Parada, Roberto</t>
  </si>
  <si>
    <t>-0,66</t>
  </si>
  <si>
    <t>2,66</t>
  </si>
  <si>
    <t>4,0</t>
  </si>
  <si>
    <t>3,51</t>
  </si>
  <si>
    <t>ESP</t>
  </si>
  <si>
    <t>Acosta Garcia, Alfonso Carlos</t>
  </si>
  <si>
    <t>3,5</t>
  </si>
  <si>
    <t>-0,60</t>
  </si>
  <si>
    <t>0,08</t>
  </si>
  <si>
    <t>0,06</t>
  </si>
  <si>
    <t>FM</t>
  </si>
  <si>
    <t>0,48</t>
  </si>
  <si>
    <t>-0,20</t>
  </si>
  <si>
    <t>Euskadiko Taldekako Txapelketa</t>
  </si>
  <si>
    <t>1,35</t>
  </si>
  <si>
    <t>Gallego Eraso, Patxi</t>
  </si>
  <si>
    <t>3,30</t>
  </si>
  <si>
    <t>0,02</t>
  </si>
  <si>
    <t>Jimenez Martin, Gustavo</t>
  </si>
  <si>
    <t>Gastanares Lopez, Javier</t>
  </si>
  <si>
    <t>Apicella, Manuel</t>
  </si>
  <si>
    <t>Perez De Miguel, Alvaro</t>
  </si>
  <si>
    <t>Segovia Sanchez, Antonio</t>
  </si>
  <si>
    <t>1,10</t>
  </si>
  <si>
    <t>4,56</t>
  </si>
  <si>
    <t>Ohorezko maila</t>
  </si>
  <si>
    <t>Alonso Arburu, Jose Maria</t>
  </si>
  <si>
    <t>Serras Uria, Antonio</t>
  </si>
  <si>
    <t>Gonzalez Blanco, Aitor</t>
  </si>
  <si>
    <t>Lakunza Oyarbide, Juan Carlos</t>
  </si>
  <si>
    <t>4,80</t>
  </si>
  <si>
    <t>Name</t>
  </si>
  <si>
    <t>1,5</t>
  </si>
  <si>
    <t>Gomez Esteban, Juan Mario</t>
  </si>
  <si>
    <t>0,94</t>
  </si>
  <si>
    <t>3,43</t>
  </si>
  <si>
    <t>-1,20</t>
  </si>
  <si>
    <t>Miguel Quintero, Francisco</t>
  </si>
  <si>
    <t>Garitaonaindia Areitio, Iker</t>
  </si>
  <si>
    <t>Arce Balluerca, Jorge</t>
  </si>
  <si>
    <t>2,30</t>
  </si>
  <si>
    <t>-1,24</t>
  </si>
  <si>
    <t>1,42</t>
  </si>
  <si>
    <t>0,35</t>
  </si>
  <si>
    <t>2,70</t>
  </si>
  <si>
    <t>Rating statistics FIDE</t>
  </si>
  <si>
    <t>Gutierrez Bustillo, Diego</t>
  </si>
  <si>
    <t>Argandona Rivero, Inigo</t>
  </si>
  <si>
    <t>3,87</t>
  </si>
  <si>
    <t>2,15</t>
  </si>
  <si>
    <t>0,98</t>
  </si>
  <si>
    <t>Gonzalez De La Torre, Santiago</t>
  </si>
  <si>
    <t>Guilarte Simon, Ricardo</t>
  </si>
  <si>
    <t>Munoz Perez, Ivan</t>
  </si>
  <si>
    <t>Olaizola Ortega, Luis</t>
  </si>
  <si>
    <t>0,56</t>
  </si>
  <si>
    <t>Rp</t>
  </si>
  <si>
    <t>-0,95</t>
  </si>
  <si>
    <t>3,24</t>
  </si>
  <si>
    <t>0,16</t>
  </si>
  <si>
    <t>-0,30</t>
  </si>
  <si>
    <t>GM</t>
  </si>
  <si>
    <t>Romero Mateo, Esteban</t>
  </si>
  <si>
    <t>0,52</t>
  </si>
  <si>
    <t>0,5</t>
  </si>
  <si>
    <t>0,12</t>
  </si>
  <si>
    <t>Basto Auzmendi, Mario</t>
  </si>
  <si>
    <t>Saenz Martinez, Juan Jose</t>
  </si>
  <si>
    <t>Sanz Perez, Eduardo</t>
  </si>
  <si>
    <t>4,48</t>
  </si>
  <si>
    <t>Fernandez De Pablo, Miguel A</t>
  </si>
  <si>
    <t>Prieto Aranguren, Alain</t>
  </si>
  <si>
    <t>1,00</t>
  </si>
  <si>
    <t/>
  </si>
  <si>
    <t>K=10</t>
  </si>
  <si>
    <t>K=15</t>
  </si>
  <si>
    <t>K=25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</si>
</sst>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6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5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 horizontal="left" vertical="center"/>
    </xf>
    <xf numFmtId="0" fontId="3" fillId="0" borderId="0" xfId="0" applyAlignment="1">
      <alignment/>
    </xf>
    <xf numFmtId="2" fontId="0" fillId="0" borderId="0" xfId="0" applyNumberFormat="1" applyAlignment="1">
      <alignment/>
    </xf>
    <xf numFmtId="0" fontId="3" fillId="2" borderId="1" xfId="0" applyFill="1" applyBorder="1" applyAlignment="1">
      <alignment horizontal="right" vertical="center"/>
    </xf>
    <xf numFmtId="0" fontId="3" fillId="2" borderId="1" xfId="0" applyFill="1" applyBorder="1" applyAlignment="1">
      <alignment horizontal="center" vertical="center"/>
    </xf>
    <xf numFmtId="0" fontId="3" fillId="2" borderId="1" xfId="0" applyFill="1" applyBorder="1" applyAlignment="1">
      <alignment horizontal="left" vertical="center"/>
    </xf>
    <xf numFmtId="2" fontId="3" fillId="2" borderId="1" xfId="0" applyNumberForma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4" fillId="0" borderId="1" xfId="0" applyBorder="1" applyAlignment="1">
      <alignment horizontal="right" vertical="center"/>
    </xf>
    <xf numFmtId="0" fontId="4" fillId="0" borderId="1" xfId="0" applyBorder="1" applyAlignment="1">
      <alignment horizontal="center" vertical="center"/>
    </xf>
    <xf numFmtId="0" fontId="4" fillId="0" borderId="1" xfId="0" applyBorder="1" applyAlignment="1">
      <alignment horizontal="left" vertical="center"/>
    </xf>
    <xf numFmtId="2" fontId="4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A1">
      <selection activeCell="N67" sqref="N67"/>
    </sheetView>
  </sheetViews>
  <sheetFormatPr defaultColWidth="11.421875" defaultRowHeight="12.75"/>
  <cols>
    <col min="1" max="1" width="4.28125" style="0" customWidth="1"/>
    <col min="2" max="2" width="4.421875" style="0" customWidth="1"/>
    <col min="3" max="3" width="34.28125" style="0" customWidth="1"/>
    <col min="4" max="4" width="6.28125" style="0" customWidth="1"/>
    <col min="5" max="5" width="9.7109375" style="0" customWidth="1"/>
    <col min="6" max="6" width="5.421875" style="0" customWidth="1"/>
    <col min="7" max="7" width="3.57421875" style="0" customWidth="1"/>
    <col min="8" max="8" width="1.8515625" style="0" customWidth="1"/>
    <col min="9" max="9" width="4.8515625" style="0" customWidth="1"/>
    <col min="10" max="10" width="7.421875" style="4" customWidth="1"/>
    <col min="11" max="12" width="5.421875" style="0" customWidth="1"/>
    <col min="13" max="15" width="9.140625" style="4" customWidth="1"/>
    <col min="16" max="16384" width="9.140625" style="0" customWidth="1"/>
  </cols>
  <sheetData>
    <row r="1" ht="18.75">
      <c r="A1" s="1" t="s">
        <v>119</v>
      </c>
    </row>
    <row r="2" ht="18.75">
      <c r="A2" s="1" t="s">
        <v>131</v>
      </c>
    </row>
    <row r="4" ht="15.75">
      <c r="A4" s="3" t="s">
        <v>151</v>
      </c>
    </row>
    <row r="6" spans="1:15" ht="15.75">
      <c r="A6" s="5" t="s">
        <v>86</v>
      </c>
      <c r="B6" s="6" t="s">
        <v>179</v>
      </c>
      <c r="C6" s="7" t="s">
        <v>137</v>
      </c>
      <c r="D6" s="6" t="s">
        <v>55</v>
      </c>
      <c r="E6" s="5" t="s">
        <v>37</v>
      </c>
      <c r="F6" s="5" t="s">
        <v>90</v>
      </c>
      <c r="G6" s="6" t="s">
        <v>25</v>
      </c>
      <c r="H6" s="5" t="s">
        <v>34</v>
      </c>
      <c r="I6" s="5" t="s">
        <v>44</v>
      </c>
      <c r="J6" s="8" t="s">
        <v>11</v>
      </c>
      <c r="K6" s="5" t="s">
        <v>17</v>
      </c>
      <c r="L6" s="5" t="s">
        <v>162</v>
      </c>
      <c r="M6" s="9" t="s">
        <v>180</v>
      </c>
      <c r="N6" s="9" t="s">
        <v>181</v>
      </c>
      <c r="O6" s="9" t="s">
        <v>182</v>
      </c>
    </row>
    <row r="7" spans="1:15" ht="15.75">
      <c r="A7" s="10">
        <v>22</v>
      </c>
      <c r="B7" s="11" t="s">
        <v>179</v>
      </c>
      <c r="C7" s="12" t="s">
        <v>111</v>
      </c>
      <c r="D7" s="11" t="s">
        <v>110</v>
      </c>
      <c r="E7" s="10">
        <v>2208458</v>
      </c>
      <c r="F7" s="10">
        <v>2301</v>
      </c>
      <c r="G7" s="11" t="s">
        <v>19</v>
      </c>
      <c r="H7" s="10">
        <v>9</v>
      </c>
      <c r="I7" s="10" t="s">
        <v>100</v>
      </c>
      <c r="J7" s="13" t="s">
        <v>5</v>
      </c>
      <c r="K7" s="10">
        <v>2331</v>
      </c>
      <c r="L7" s="10">
        <v>2411</v>
      </c>
      <c r="M7" s="14">
        <f>J7*10</f>
        <v>13.600000000000001</v>
      </c>
      <c r="N7" s="14">
        <f>J7*15</f>
        <v>20.400000000000002</v>
      </c>
      <c r="O7" s="14">
        <f>J7*25</f>
        <v>34</v>
      </c>
    </row>
    <row r="8" spans="1:15" ht="15.75">
      <c r="A8" s="10">
        <v>68</v>
      </c>
      <c r="B8" s="11" t="s">
        <v>179</v>
      </c>
      <c r="C8" s="12" t="s">
        <v>16</v>
      </c>
      <c r="D8" s="11" t="s">
        <v>110</v>
      </c>
      <c r="E8" s="10">
        <v>2224984</v>
      </c>
      <c r="F8" s="10">
        <v>2107</v>
      </c>
      <c r="G8" s="11" t="s">
        <v>112</v>
      </c>
      <c r="H8" s="10">
        <v>9</v>
      </c>
      <c r="I8" s="10" t="s">
        <v>9</v>
      </c>
      <c r="J8" s="13" t="s">
        <v>80</v>
      </c>
      <c r="K8" s="10">
        <v>2201</v>
      </c>
      <c r="L8" s="10">
        <v>2121</v>
      </c>
      <c r="M8" s="14">
        <f>J8*10</f>
        <v>1.7000000000000002</v>
      </c>
      <c r="N8" s="14">
        <f>J8*15</f>
        <v>2.5500000000000003</v>
      </c>
      <c r="O8" s="14">
        <f>J8*25</f>
        <v>4.25</v>
      </c>
    </row>
    <row r="9" spans="1:15" ht="15.75">
      <c r="A9" s="10">
        <v>94</v>
      </c>
      <c r="B9" s="11" t="s">
        <v>179</v>
      </c>
      <c r="C9" s="12" t="s">
        <v>132</v>
      </c>
      <c r="D9" s="11" t="s">
        <v>110</v>
      </c>
      <c r="E9" s="10">
        <v>2259095</v>
      </c>
      <c r="F9" s="10">
        <v>2120</v>
      </c>
      <c r="G9" s="11" t="s">
        <v>12</v>
      </c>
      <c r="H9" s="10">
        <v>6</v>
      </c>
      <c r="I9" s="10" t="s">
        <v>164</v>
      </c>
      <c r="J9" s="13" t="s">
        <v>147</v>
      </c>
      <c r="K9" s="10">
        <v>2090</v>
      </c>
      <c r="L9" s="10">
        <v>1969</v>
      </c>
      <c r="M9" s="14">
        <f>J9*10</f>
        <v>-12.4</v>
      </c>
      <c r="N9" s="14">
        <f>J9*15</f>
        <v>-18.6</v>
      </c>
      <c r="O9" s="14">
        <f>J9*25</f>
        <v>-31</v>
      </c>
    </row>
    <row r="10" spans="1:15" ht="15.75">
      <c r="A10" s="10">
        <v>90</v>
      </c>
      <c r="B10" s="11" t="s">
        <v>179</v>
      </c>
      <c r="C10" s="12" t="s">
        <v>1</v>
      </c>
      <c r="D10" s="11" t="s">
        <v>110</v>
      </c>
      <c r="E10" s="10">
        <v>2201208</v>
      </c>
      <c r="F10" s="10">
        <v>2361</v>
      </c>
      <c r="G10" s="11" t="s">
        <v>112</v>
      </c>
      <c r="H10" s="10">
        <v>8</v>
      </c>
      <c r="I10" s="10" t="s">
        <v>130</v>
      </c>
      <c r="J10" s="13" t="s">
        <v>81</v>
      </c>
      <c r="K10" s="10">
        <v>2309</v>
      </c>
      <c r="L10" s="10">
        <v>2150</v>
      </c>
      <c r="M10" s="14">
        <f>J10*10</f>
        <v>-10.600000000000001</v>
      </c>
      <c r="N10" s="14">
        <f>J10*15</f>
        <v>-15.9</v>
      </c>
      <c r="O10" s="14">
        <f>J10*25</f>
        <v>-26.5</v>
      </c>
    </row>
    <row r="11" spans="1:15" ht="15.75">
      <c r="A11" s="10">
        <v>104</v>
      </c>
      <c r="B11" s="11" t="s">
        <v>64</v>
      </c>
      <c r="C11" s="12" t="s">
        <v>96</v>
      </c>
      <c r="D11" s="11" t="s">
        <v>110</v>
      </c>
      <c r="E11" s="10">
        <v>2212595</v>
      </c>
      <c r="F11" s="10">
        <v>2409</v>
      </c>
      <c r="G11" s="11" t="s">
        <v>138</v>
      </c>
      <c r="H11" s="10">
        <v>2</v>
      </c>
      <c r="I11" s="10" t="s">
        <v>148</v>
      </c>
      <c r="J11" s="13" t="s">
        <v>114</v>
      </c>
      <c r="K11" s="10">
        <v>2252</v>
      </c>
      <c r="L11" s="10" t="s">
        <v>179</v>
      </c>
      <c r="M11" s="14">
        <f>J11*10</f>
        <v>0.8</v>
      </c>
      <c r="N11" s="14">
        <f>J11*15</f>
        <v>1.2</v>
      </c>
      <c r="O11" s="14">
        <f>J11*25</f>
        <v>2</v>
      </c>
    </row>
    <row r="12" spans="1:15" ht="15.75">
      <c r="A12" s="10">
        <v>49</v>
      </c>
      <c r="B12" s="11" t="s">
        <v>167</v>
      </c>
      <c r="C12" s="12" t="s">
        <v>126</v>
      </c>
      <c r="D12" s="11" t="s">
        <v>50</v>
      </c>
      <c r="E12" s="10">
        <v>600164</v>
      </c>
      <c r="F12" s="10">
        <v>2519</v>
      </c>
      <c r="G12" s="11" t="s">
        <v>138</v>
      </c>
      <c r="H12" s="10">
        <v>2</v>
      </c>
      <c r="I12" s="10" t="s">
        <v>6</v>
      </c>
      <c r="J12" s="13" t="s">
        <v>171</v>
      </c>
      <c r="K12" s="10">
        <v>2381</v>
      </c>
      <c r="L12" s="10" t="s">
        <v>179</v>
      </c>
      <c r="M12" s="14">
        <f>J12*10</f>
        <v>1.2</v>
      </c>
      <c r="N12" s="14">
        <f>J12*15</f>
        <v>1.7999999999999998</v>
      </c>
      <c r="O12" s="14">
        <f>J12*25</f>
        <v>3</v>
      </c>
    </row>
    <row r="13" spans="1:15" ht="15.75">
      <c r="A13" s="10">
        <v>39</v>
      </c>
      <c r="B13" s="11" t="s">
        <v>179</v>
      </c>
      <c r="C13" s="12" t="s">
        <v>145</v>
      </c>
      <c r="D13" s="11" t="s">
        <v>110</v>
      </c>
      <c r="E13" s="10">
        <v>2217392</v>
      </c>
      <c r="F13" s="10">
        <v>2109</v>
      </c>
      <c r="G13" s="11" t="s">
        <v>28</v>
      </c>
      <c r="H13" s="10">
        <v>6</v>
      </c>
      <c r="I13" s="10" t="s">
        <v>79</v>
      </c>
      <c r="J13" s="13" t="s">
        <v>117</v>
      </c>
      <c r="K13" s="10">
        <v>2163</v>
      </c>
      <c r="L13" s="10">
        <v>2023</v>
      </c>
      <c r="M13" s="14">
        <f>J13*10</f>
        <v>4.8</v>
      </c>
      <c r="N13" s="14">
        <f>J13*15</f>
        <v>7.199999999999999</v>
      </c>
      <c r="O13" s="14">
        <f>J13*25</f>
        <v>12</v>
      </c>
    </row>
    <row r="14" spans="1:15" ht="15.75">
      <c r="A14" s="10">
        <v>105</v>
      </c>
      <c r="B14" s="11" t="s">
        <v>116</v>
      </c>
      <c r="C14" s="12" t="s">
        <v>153</v>
      </c>
      <c r="D14" s="11" t="s">
        <v>110</v>
      </c>
      <c r="E14" s="10">
        <v>2212072</v>
      </c>
      <c r="F14" s="10">
        <v>2379</v>
      </c>
      <c r="G14" s="11" t="s">
        <v>108</v>
      </c>
      <c r="H14" s="10">
        <v>5</v>
      </c>
      <c r="I14" s="10" t="s">
        <v>84</v>
      </c>
      <c r="J14" s="13" t="s">
        <v>149</v>
      </c>
      <c r="K14" s="10">
        <v>2201</v>
      </c>
      <c r="L14" s="10">
        <v>2374</v>
      </c>
      <c r="M14" s="14">
        <f>J14*10</f>
        <v>3.5</v>
      </c>
      <c r="N14" s="14">
        <f>J14*15</f>
        <v>5.25</v>
      </c>
      <c r="O14" s="14">
        <f>J14*25</f>
        <v>8.75</v>
      </c>
    </row>
    <row r="15" spans="1:15" ht="15.75">
      <c r="A15" s="10">
        <v>4</v>
      </c>
      <c r="B15" s="11" t="s">
        <v>179</v>
      </c>
      <c r="C15" s="12" t="s">
        <v>63</v>
      </c>
      <c r="D15" s="11" t="s">
        <v>110</v>
      </c>
      <c r="E15" s="10">
        <v>2215748</v>
      </c>
      <c r="F15" s="10">
        <v>2172</v>
      </c>
      <c r="G15" s="11" t="s">
        <v>108</v>
      </c>
      <c r="H15" s="10">
        <v>9</v>
      </c>
      <c r="I15" s="10" t="s">
        <v>154</v>
      </c>
      <c r="J15" s="13" t="s">
        <v>66</v>
      </c>
      <c r="K15" s="10">
        <v>2219</v>
      </c>
      <c r="L15" s="10">
        <v>2176</v>
      </c>
      <c r="M15" s="14">
        <f>J15*10</f>
        <v>1.3</v>
      </c>
      <c r="N15" s="14">
        <f>J15*15</f>
        <v>1.9500000000000002</v>
      </c>
      <c r="O15" s="14">
        <f>J15*25</f>
        <v>3.25</v>
      </c>
    </row>
    <row r="16" spans="1:15" ht="15.75">
      <c r="A16" s="10">
        <v>116</v>
      </c>
      <c r="B16" s="11" t="s">
        <v>179</v>
      </c>
      <c r="C16" s="12" t="s">
        <v>32</v>
      </c>
      <c r="D16" s="11" t="s">
        <v>110</v>
      </c>
      <c r="E16" s="10">
        <v>2230208</v>
      </c>
      <c r="F16" s="10">
        <v>2100</v>
      </c>
      <c r="G16" s="11" t="s">
        <v>28</v>
      </c>
      <c r="H16" s="10">
        <v>8</v>
      </c>
      <c r="I16" s="10" t="s">
        <v>48</v>
      </c>
      <c r="J16" s="13" t="s">
        <v>14</v>
      </c>
      <c r="K16" s="10">
        <v>2327</v>
      </c>
      <c r="L16" s="10">
        <v>2126</v>
      </c>
      <c r="M16" s="14">
        <f>J16*10</f>
        <v>13.200000000000001</v>
      </c>
      <c r="N16" s="14">
        <f>J16*15</f>
        <v>19.8</v>
      </c>
      <c r="O16" s="14">
        <f>J16*25</f>
        <v>33</v>
      </c>
    </row>
    <row r="17" spans="1:15" ht="15.75">
      <c r="A17" s="10">
        <v>5</v>
      </c>
      <c r="B17" s="11" t="s">
        <v>179</v>
      </c>
      <c r="C17" s="12" t="s">
        <v>172</v>
      </c>
      <c r="D17" s="11" t="s">
        <v>110</v>
      </c>
      <c r="E17" s="10">
        <v>2206250</v>
      </c>
      <c r="F17" s="10">
        <v>2127</v>
      </c>
      <c r="G17" s="11" t="s">
        <v>28</v>
      </c>
      <c r="H17" s="10">
        <v>9</v>
      </c>
      <c r="I17" s="10" t="s">
        <v>154</v>
      </c>
      <c r="J17" s="13" t="s">
        <v>92</v>
      </c>
      <c r="K17" s="10">
        <v>2176</v>
      </c>
      <c r="L17" s="10">
        <v>2051</v>
      </c>
      <c r="M17" s="14">
        <f>J17*10</f>
        <v>-8.7</v>
      </c>
      <c r="N17" s="14">
        <f>J17*15</f>
        <v>-13.05</v>
      </c>
      <c r="O17" s="14">
        <f>J17*25</f>
        <v>-21.75</v>
      </c>
    </row>
    <row r="18" spans="1:15" ht="15.75">
      <c r="A18" s="10">
        <v>24</v>
      </c>
      <c r="B18" s="11" t="s">
        <v>116</v>
      </c>
      <c r="C18" s="12" t="s">
        <v>71</v>
      </c>
      <c r="D18" s="11" t="s">
        <v>110</v>
      </c>
      <c r="E18" s="10">
        <v>2207389</v>
      </c>
      <c r="F18" s="10">
        <v>2287</v>
      </c>
      <c r="G18" s="11" t="s">
        <v>98</v>
      </c>
      <c r="H18" s="10">
        <v>6</v>
      </c>
      <c r="I18" s="10" t="s">
        <v>89</v>
      </c>
      <c r="J18" s="13" t="s">
        <v>54</v>
      </c>
      <c r="K18" s="10">
        <v>2190</v>
      </c>
      <c r="L18" s="10">
        <v>2263</v>
      </c>
      <c r="M18" s="14">
        <f>J18*10</f>
        <v>12.2</v>
      </c>
      <c r="N18" s="14">
        <f>J18*15</f>
        <v>18.3</v>
      </c>
      <c r="O18" s="14">
        <f>J18*25</f>
        <v>30.5</v>
      </c>
    </row>
    <row r="19" spans="1:15" ht="15.75">
      <c r="A19" s="10">
        <v>100</v>
      </c>
      <c r="B19" s="11" t="s">
        <v>167</v>
      </c>
      <c r="C19" s="12" t="s">
        <v>105</v>
      </c>
      <c r="D19" s="11" t="s">
        <v>110</v>
      </c>
      <c r="E19" s="10">
        <v>2253488</v>
      </c>
      <c r="F19" s="10">
        <v>2501</v>
      </c>
      <c r="G19" s="11" t="s">
        <v>46</v>
      </c>
      <c r="H19" s="10">
        <v>1</v>
      </c>
      <c r="I19" s="10" t="s">
        <v>161</v>
      </c>
      <c r="J19" s="13" t="s">
        <v>91</v>
      </c>
      <c r="K19" s="10">
        <v>2461</v>
      </c>
      <c r="L19" s="10" t="s">
        <v>179</v>
      </c>
      <c r="M19" s="14">
        <f>J19*10</f>
        <v>4.4</v>
      </c>
      <c r="N19" s="14">
        <f>J19*15</f>
        <v>6.6</v>
      </c>
      <c r="O19" s="14">
        <f>J19*25</f>
        <v>11</v>
      </c>
    </row>
    <row r="20" spans="1:15" ht="15.75">
      <c r="A20" s="10">
        <v>91</v>
      </c>
      <c r="B20" s="11" t="s">
        <v>116</v>
      </c>
      <c r="C20" s="12" t="s">
        <v>99</v>
      </c>
      <c r="D20" s="11" t="s">
        <v>110</v>
      </c>
      <c r="E20" s="10">
        <v>2200830</v>
      </c>
      <c r="F20" s="10">
        <v>2330</v>
      </c>
      <c r="G20" s="11" t="s">
        <v>19</v>
      </c>
      <c r="H20" s="10">
        <v>9</v>
      </c>
      <c r="I20" s="10" t="s">
        <v>58</v>
      </c>
      <c r="J20" s="13" t="s">
        <v>103</v>
      </c>
      <c r="K20" s="10">
        <v>2225</v>
      </c>
      <c r="L20" s="10">
        <v>2305</v>
      </c>
      <c r="M20" s="14">
        <f>J20*10</f>
        <v>-2.6</v>
      </c>
      <c r="N20" s="14">
        <f>J20*15</f>
        <v>-3.9000000000000004</v>
      </c>
      <c r="O20" s="14">
        <f>J20*25</f>
        <v>-6.5</v>
      </c>
    </row>
    <row r="21" spans="1:15" ht="15.75">
      <c r="A21" s="10">
        <v>37</v>
      </c>
      <c r="B21" s="11" t="s">
        <v>179</v>
      </c>
      <c r="C21" s="12" t="s">
        <v>176</v>
      </c>
      <c r="D21" s="11" t="s">
        <v>110</v>
      </c>
      <c r="E21" s="10">
        <v>2200929</v>
      </c>
      <c r="F21" s="10">
        <v>2246</v>
      </c>
      <c r="G21" s="11" t="s">
        <v>138</v>
      </c>
      <c r="H21" s="10">
        <v>6</v>
      </c>
      <c r="I21" s="10" t="s">
        <v>87</v>
      </c>
      <c r="J21" s="13" t="s">
        <v>75</v>
      </c>
      <c r="K21" s="10">
        <v>2204</v>
      </c>
      <c r="L21" s="10">
        <v>2011</v>
      </c>
      <c r="M21" s="14">
        <f>J21*10</f>
        <v>-18.6</v>
      </c>
      <c r="N21" s="14">
        <f>J21*15</f>
        <v>-27.900000000000002</v>
      </c>
      <c r="O21" s="14">
        <f>J21*25</f>
        <v>-46.5</v>
      </c>
    </row>
    <row r="22" spans="1:15" ht="15.75">
      <c r="A22" s="10">
        <v>29</v>
      </c>
      <c r="B22" s="11" t="s">
        <v>179</v>
      </c>
      <c r="C22" s="12" t="s">
        <v>18</v>
      </c>
      <c r="D22" s="11" t="s">
        <v>110</v>
      </c>
      <c r="E22" s="10">
        <v>2207478</v>
      </c>
      <c r="F22" s="10">
        <v>2149</v>
      </c>
      <c r="G22" s="11" t="s">
        <v>46</v>
      </c>
      <c r="H22" s="10">
        <v>3</v>
      </c>
      <c r="I22" s="10" t="s">
        <v>120</v>
      </c>
      <c r="J22" s="13" t="s">
        <v>65</v>
      </c>
      <c r="K22" s="10">
        <v>2183</v>
      </c>
      <c r="L22" s="10">
        <v>1801</v>
      </c>
      <c r="M22" s="14">
        <f>J22*10</f>
        <v>-3.5</v>
      </c>
      <c r="N22" s="14">
        <f>J22*15</f>
        <v>-5.25</v>
      </c>
      <c r="O22" s="14">
        <f>J22*25</f>
        <v>-8.75</v>
      </c>
    </row>
    <row r="23" spans="1:15" ht="15.75">
      <c r="A23" s="10">
        <v>101</v>
      </c>
      <c r="B23" s="11" t="s">
        <v>167</v>
      </c>
      <c r="C23" s="12" t="s">
        <v>3</v>
      </c>
      <c r="D23" s="11" t="s">
        <v>83</v>
      </c>
      <c r="E23" s="10">
        <v>400165</v>
      </c>
      <c r="F23" s="10">
        <v>2470</v>
      </c>
      <c r="G23" s="11" t="s">
        <v>46</v>
      </c>
      <c r="H23" s="10">
        <v>1</v>
      </c>
      <c r="I23" s="10" t="s">
        <v>31</v>
      </c>
      <c r="J23" s="13" t="s">
        <v>43</v>
      </c>
      <c r="K23" s="10">
        <v>2352</v>
      </c>
      <c r="L23" s="10" t="s">
        <v>179</v>
      </c>
      <c r="M23" s="14">
        <f>J23*10</f>
        <v>3.4000000000000004</v>
      </c>
      <c r="N23" s="14">
        <f>J23*15</f>
        <v>5.1000000000000005</v>
      </c>
      <c r="O23" s="14">
        <f>J23*25</f>
        <v>8.5</v>
      </c>
    </row>
    <row r="24" spans="1:15" ht="15.75">
      <c r="A24" s="10">
        <v>106</v>
      </c>
      <c r="B24" s="11" t="s">
        <v>64</v>
      </c>
      <c r="C24" s="12" t="s">
        <v>121</v>
      </c>
      <c r="D24" s="11" t="s">
        <v>110</v>
      </c>
      <c r="E24" s="10">
        <v>2200180</v>
      </c>
      <c r="F24" s="10">
        <v>2383</v>
      </c>
      <c r="G24" s="11" t="s">
        <v>108</v>
      </c>
      <c r="H24" s="10">
        <v>6</v>
      </c>
      <c r="I24" s="10" t="s">
        <v>136</v>
      </c>
      <c r="J24" s="13" t="s">
        <v>27</v>
      </c>
      <c r="K24" s="10">
        <v>2139</v>
      </c>
      <c r="L24" s="10">
        <v>2264</v>
      </c>
      <c r="M24" s="14">
        <f>J24*10</f>
        <v>-8</v>
      </c>
      <c r="N24" s="14">
        <f>J24*15</f>
        <v>-12</v>
      </c>
      <c r="O24" s="14">
        <f>J24*25</f>
        <v>-20</v>
      </c>
    </row>
    <row r="25" spans="1:15" ht="15.75">
      <c r="A25" s="10">
        <v>74</v>
      </c>
      <c r="B25" s="11" t="s">
        <v>179</v>
      </c>
      <c r="C25" s="12" t="s">
        <v>94</v>
      </c>
      <c r="D25" s="11" t="s">
        <v>110</v>
      </c>
      <c r="E25" s="10">
        <v>2231395</v>
      </c>
      <c r="F25" s="10">
        <v>2227</v>
      </c>
      <c r="G25" s="11" t="s">
        <v>108</v>
      </c>
      <c r="H25" s="10">
        <v>9</v>
      </c>
      <c r="I25" s="10" t="s">
        <v>109</v>
      </c>
      <c r="J25" s="13" t="s">
        <v>40</v>
      </c>
      <c r="K25" s="10">
        <v>2306</v>
      </c>
      <c r="L25" s="10">
        <v>2263</v>
      </c>
      <c r="M25" s="14">
        <f>J25*10</f>
        <v>4.9</v>
      </c>
      <c r="N25" s="14">
        <f>J25*15</f>
        <v>7.35</v>
      </c>
      <c r="O25" s="14">
        <f>J25*25</f>
        <v>12.25</v>
      </c>
    </row>
    <row r="26" spans="1:15" ht="15.75">
      <c r="A26" s="10">
        <v>6</v>
      </c>
      <c r="B26" s="11" t="s">
        <v>64</v>
      </c>
      <c r="C26" s="12" t="s">
        <v>61</v>
      </c>
      <c r="D26" s="11" t="s">
        <v>110</v>
      </c>
      <c r="E26" s="10">
        <v>2204088</v>
      </c>
      <c r="F26" s="10">
        <v>2461</v>
      </c>
      <c r="G26" s="11" t="s">
        <v>98</v>
      </c>
      <c r="H26" s="10">
        <v>9</v>
      </c>
      <c r="I26" s="10" t="s">
        <v>30</v>
      </c>
      <c r="J26" s="13" t="s">
        <v>26</v>
      </c>
      <c r="K26" s="10">
        <v>2327</v>
      </c>
      <c r="L26" s="10">
        <v>2369</v>
      </c>
      <c r="M26" s="14">
        <f>J26*10</f>
        <v>-11.200000000000001</v>
      </c>
      <c r="N26" s="14">
        <f>J26*15</f>
        <v>-16.8</v>
      </c>
      <c r="O26" s="14">
        <f>J26*25</f>
        <v>-28.000000000000004</v>
      </c>
    </row>
    <row r="27" spans="1:15" ht="15.75">
      <c r="A27" s="10">
        <v>3</v>
      </c>
      <c r="B27" s="11" t="s">
        <v>179</v>
      </c>
      <c r="C27" s="12" t="s">
        <v>0</v>
      </c>
      <c r="D27" s="11" t="s">
        <v>110</v>
      </c>
      <c r="E27" s="10">
        <v>2201348</v>
      </c>
      <c r="F27" s="10">
        <v>2256</v>
      </c>
      <c r="G27" s="11" t="s">
        <v>138</v>
      </c>
      <c r="H27" s="10">
        <v>2</v>
      </c>
      <c r="I27" s="10" t="s">
        <v>156</v>
      </c>
      <c r="J27" s="13" t="s">
        <v>169</v>
      </c>
      <c r="K27" s="10">
        <v>2266</v>
      </c>
      <c r="L27" s="10">
        <v>2169</v>
      </c>
      <c r="M27" s="14">
        <f>J27*10</f>
        <v>5.2</v>
      </c>
      <c r="N27" s="14">
        <f>J27*15</f>
        <v>7.800000000000001</v>
      </c>
      <c r="O27" s="14">
        <f>J27*25</f>
        <v>13</v>
      </c>
    </row>
    <row r="28" spans="1:15" ht="15.75">
      <c r="A28" s="10">
        <v>77</v>
      </c>
      <c r="B28" s="11" t="s">
        <v>179</v>
      </c>
      <c r="C28" s="12" t="s">
        <v>144</v>
      </c>
      <c r="D28" s="11" t="s">
        <v>110</v>
      </c>
      <c r="E28" s="10">
        <v>0</v>
      </c>
      <c r="F28" s="10">
        <v>0</v>
      </c>
      <c r="G28" s="11" t="s">
        <v>138</v>
      </c>
      <c r="H28" s="10">
        <v>6</v>
      </c>
      <c r="I28" s="10" t="s">
        <v>179</v>
      </c>
      <c r="J28" s="13" t="s">
        <v>179</v>
      </c>
      <c r="K28" s="10">
        <v>2127</v>
      </c>
      <c r="L28" s="10">
        <v>1786</v>
      </c>
      <c r="M28" s="14"/>
      <c r="N28" s="14"/>
      <c r="O28" s="14"/>
    </row>
    <row r="29" spans="1:15" ht="15.75">
      <c r="A29" s="10">
        <v>27</v>
      </c>
      <c r="B29" s="11" t="s">
        <v>179</v>
      </c>
      <c r="C29" s="12" t="s">
        <v>125</v>
      </c>
      <c r="D29" s="11" t="s">
        <v>110</v>
      </c>
      <c r="E29" s="10">
        <v>2210290</v>
      </c>
      <c r="F29" s="10">
        <v>2147</v>
      </c>
      <c r="G29" s="11" t="s">
        <v>46</v>
      </c>
      <c r="H29" s="10">
        <v>2</v>
      </c>
      <c r="I29" s="10" t="s">
        <v>129</v>
      </c>
      <c r="J29" s="13" t="s">
        <v>72</v>
      </c>
      <c r="K29" s="10">
        <v>2110</v>
      </c>
      <c r="L29" s="10" t="s">
        <v>179</v>
      </c>
      <c r="M29" s="14">
        <f>J29*10</f>
        <v>-1</v>
      </c>
      <c r="N29" s="14">
        <f>J29*15</f>
        <v>-1.5</v>
      </c>
      <c r="O29" s="14">
        <f>J29*25</f>
        <v>-2.5</v>
      </c>
    </row>
    <row r="30" spans="1:15" ht="15.75">
      <c r="A30" s="10">
        <v>102</v>
      </c>
      <c r="B30" s="11" t="s">
        <v>167</v>
      </c>
      <c r="C30" s="12" t="s">
        <v>139</v>
      </c>
      <c r="D30" s="11" t="s">
        <v>110</v>
      </c>
      <c r="E30" s="10">
        <v>2200163</v>
      </c>
      <c r="F30" s="10">
        <v>2490</v>
      </c>
      <c r="G30" s="11" t="s">
        <v>98</v>
      </c>
      <c r="H30" s="10">
        <v>7</v>
      </c>
      <c r="I30" s="10" t="s">
        <v>36</v>
      </c>
      <c r="J30" s="13" t="s">
        <v>113</v>
      </c>
      <c r="K30" s="10">
        <v>2245</v>
      </c>
      <c r="L30" s="10">
        <v>2398</v>
      </c>
      <c r="M30" s="14">
        <f>J30*10</f>
        <v>-6</v>
      </c>
      <c r="N30" s="14">
        <f>J30*15</f>
        <v>-9</v>
      </c>
      <c r="O30" s="14">
        <f>J30*25</f>
        <v>-15</v>
      </c>
    </row>
    <row r="31" spans="1:15" ht="15.75">
      <c r="A31" s="10">
        <v>31</v>
      </c>
      <c r="B31" s="11" t="s">
        <v>179</v>
      </c>
      <c r="C31" s="12" t="s">
        <v>134</v>
      </c>
      <c r="D31" s="11" t="s">
        <v>110</v>
      </c>
      <c r="E31" s="10">
        <v>0</v>
      </c>
      <c r="F31" s="10">
        <v>0</v>
      </c>
      <c r="G31" s="11" t="s">
        <v>85</v>
      </c>
      <c r="H31" s="10">
        <v>3</v>
      </c>
      <c r="I31" s="10" t="s">
        <v>179</v>
      </c>
      <c r="J31" s="13" t="s">
        <v>179</v>
      </c>
      <c r="K31" s="10">
        <v>2144</v>
      </c>
      <c r="L31" s="10">
        <v>1815</v>
      </c>
      <c r="M31" s="14"/>
      <c r="N31" s="14"/>
      <c r="O31" s="14"/>
    </row>
    <row r="32" spans="1:15" ht="15.75">
      <c r="A32" s="10">
        <v>107</v>
      </c>
      <c r="B32" s="11" t="s">
        <v>116</v>
      </c>
      <c r="C32" s="12" t="s">
        <v>157</v>
      </c>
      <c r="D32" s="11" t="s">
        <v>110</v>
      </c>
      <c r="E32" s="10">
        <v>2221667</v>
      </c>
      <c r="F32" s="10">
        <v>2323</v>
      </c>
      <c r="G32" s="11" t="s">
        <v>108</v>
      </c>
      <c r="H32" s="10">
        <v>5</v>
      </c>
      <c r="I32" s="10" t="s">
        <v>84</v>
      </c>
      <c r="J32" s="13" t="s">
        <v>149</v>
      </c>
      <c r="K32" s="10">
        <v>2147</v>
      </c>
      <c r="L32" s="10">
        <v>2135</v>
      </c>
      <c r="M32" s="14">
        <f>J32*10</f>
        <v>3.5</v>
      </c>
      <c r="N32" s="14">
        <f>J32*15</f>
        <v>5.25</v>
      </c>
      <c r="O32" s="14">
        <f>J32*25</f>
        <v>8.75</v>
      </c>
    </row>
    <row r="33" spans="1:15" ht="15.75">
      <c r="A33" s="10">
        <v>128</v>
      </c>
      <c r="B33" s="11" t="s">
        <v>179</v>
      </c>
      <c r="C33" s="12" t="s">
        <v>158</v>
      </c>
      <c r="D33" s="11" t="s">
        <v>110</v>
      </c>
      <c r="E33" s="10">
        <v>0</v>
      </c>
      <c r="F33" s="10">
        <v>0</v>
      </c>
      <c r="G33" s="11" t="s">
        <v>12</v>
      </c>
      <c r="H33" s="10">
        <v>2</v>
      </c>
      <c r="I33" s="10" t="s">
        <v>179</v>
      </c>
      <c r="J33" s="13" t="s">
        <v>179</v>
      </c>
      <c r="K33" s="10">
        <v>2216</v>
      </c>
      <c r="L33" s="10">
        <v>2086</v>
      </c>
      <c r="M33" s="14"/>
      <c r="N33" s="14"/>
      <c r="O33" s="14"/>
    </row>
    <row r="34" spans="1:15" ht="15.75">
      <c r="A34" s="10">
        <v>119</v>
      </c>
      <c r="B34" s="11" t="s">
        <v>179</v>
      </c>
      <c r="C34" s="12" t="s">
        <v>152</v>
      </c>
      <c r="D34" s="11" t="s">
        <v>110</v>
      </c>
      <c r="E34" s="10">
        <v>0</v>
      </c>
      <c r="F34" s="10">
        <v>0</v>
      </c>
      <c r="G34" s="11" t="s">
        <v>170</v>
      </c>
      <c r="H34" s="10">
        <v>6</v>
      </c>
      <c r="I34" s="10" t="s">
        <v>179</v>
      </c>
      <c r="J34" s="13" t="s">
        <v>179</v>
      </c>
      <c r="K34" s="10">
        <v>2124</v>
      </c>
      <c r="L34" s="10">
        <v>1676</v>
      </c>
      <c r="M34" s="14"/>
      <c r="N34" s="14"/>
      <c r="O34" s="14"/>
    </row>
    <row r="35" spans="1:15" ht="15.75">
      <c r="A35" s="10">
        <v>50</v>
      </c>
      <c r="B35" s="11" t="s">
        <v>179</v>
      </c>
      <c r="C35" s="12" t="s">
        <v>45</v>
      </c>
      <c r="D35" s="11" t="s">
        <v>15</v>
      </c>
      <c r="E35" s="10">
        <v>0</v>
      </c>
      <c r="F35" s="10">
        <v>0</v>
      </c>
      <c r="G35" s="11" t="s">
        <v>33</v>
      </c>
      <c r="H35" s="10">
        <v>6</v>
      </c>
      <c r="I35" s="10" t="s">
        <v>179</v>
      </c>
      <c r="J35" s="13" t="s">
        <v>179</v>
      </c>
      <c r="K35" s="10">
        <v>2289</v>
      </c>
      <c r="L35" s="10">
        <v>2482</v>
      </c>
      <c r="M35" s="14"/>
      <c r="N35" s="14"/>
      <c r="O35" s="14"/>
    </row>
    <row r="36" spans="1:15" ht="15.75">
      <c r="A36" s="10">
        <v>13</v>
      </c>
      <c r="B36" s="11" t="s">
        <v>179</v>
      </c>
      <c r="C36" s="12" t="s">
        <v>124</v>
      </c>
      <c r="D36" s="11" t="s">
        <v>110</v>
      </c>
      <c r="E36" s="10">
        <v>2256991</v>
      </c>
      <c r="F36" s="10">
        <v>2108</v>
      </c>
      <c r="G36" s="11" t="s">
        <v>46</v>
      </c>
      <c r="H36" s="10">
        <v>2</v>
      </c>
      <c r="I36" s="10" t="s">
        <v>140</v>
      </c>
      <c r="J36" s="13" t="s">
        <v>115</v>
      </c>
      <c r="K36" s="10">
        <v>2132</v>
      </c>
      <c r="L36" s="10" t="s">
        <v>179</v>
      </c>
      <c r="M36" s="14">
        <f>J36*10</f>
        <v>0.6</v>
      </c>
      <c r="N36" s="14">
        <f>J36*15</f>
        <v>0.8999999999999999</v>
      </c>
      <c r="O36" s="14">
        <f>J36*25</f>
        <v>1.5</v>
      </c>
    </row>
    <row r="37" spans="1:15" ht="15.75">
      <c r="A37" s="10">
        <v>53</v>
      </c>
      <c r="B37" s="11" t="s">
        <v>179</v>
      </c>
      <c r="C37" s="12" t="s">
        <v>135</v>
      </c>
      <c r="D37" s="11" t="s">
        <v>110</v>
      </c>
      <c r="E37" s="10">
        <v>2201836</v>
      </c>
      <c r="F37" s="10">
        <v>2218</v>
      </c>
      <c r="G37" s="11" t="s">
        <v>138</v>
      </c>
      <c r="H37" s="10">
        <v>6</v>
      </c>
      <c r="I37" s="10" t="s">
        <v>77</v>
      </c>
      <c r="J37" s="13" t="s">
        <v>7</v>
      </c>
      <c r="K37" s="10">
        <v>2218</v>
      </c>
      <c r="L37" s="10">
        <v>2028</v>
      </c>
      <c r="M37" s="14">
        <f>J37*10</f>
        <v>-15</v>
      </c>
      <c r="N37" s="14">
        <f>J37*15</f>
        <v>-22.5</v>
      </c>
      <c r="O37" s="14">
        <f>J37*25</f>
        <v>-37.5</v>
      </c>
    </row>
    <row r="38" spans="1:15" ht="15.75">
      <c r="A38" s="10">
        <v>127</v>
      </c>
      <c r="B38" s="11" t="s">
        <v>179</v>
      </c>
      <c r="C38" s="12" t="s">
        <v>70</v>
      </c>
      <c r="D38" s="11" t="s">
        <v>110</v>
      </c>
      <c r="E38" s="10">
        <v>2207443</v>
      </c>
      <c r="F38" s="10">
        <v>2254</v>
      </c>
      <c r="G38" s="11" t="s">
        <v>112</v>
      </c>
      <c r="H38" s="10">
        <v>7</v>
      </c>
      <c r="I38" s="10" t="s">
        <v>141</v>
      </c>
      <c r="J38" s="13" t="s">
        <v>41</v>
      </c>
      <c r="K38" s="10">
        <v>2264</v>
      </c>
      <c r="L38" s="10">
        <v>2264</v>
      </c>
      <c r="M38" s="14">
        <f>J38*10</f>
        <v>0.7000000000000001</v>
      </c>
      <c r="N38" s="14">
        <f>J38*15</f>
        <v>1.05</v>
      </c>
      <c r="O38" s="14">
        <f>J38*25</f>
        <v>1.7500000000000002</v>
      </c>
    </row>
    <row r="39" spans="1:15" ht="15.75">
      <c r="A39" s="10">
        <v>40</v>
      </c>
      <c r="B39" s="11" t="s">
        <v>179</v>
      </c>
      <c r="C39" s="12" t="s">
        <v>104</v>
      </c>
      <c r="D39" s="11" t="s">
        <v>110</v>
      </c>
      <c r="E39" s="10">
        <v>0</v>
      </c>
      <c r="F39" s="10">
        <v>0</v>
      </c>
      <c r="G39" s="11" t="s">
        <v>85</v>
      </c>
      <c r="H39" s="10">
        <v>4</v>
      </c>
      <c r="I39" s="10" t="s">
        <v>179</v>
      </c>
      <c r="J39" s="13" t="s">
        <v>179</v>
      </c>
      <c r="K39" s="10">
        <v>2154</v>
      </c>
      <c r="L39" s="10">
        <v>1696</v>
      </c>
      <c r="M39" s="14"/>
      <c r="N39" s="14"/>
      <c r="O39" s="14"/>
    </row>
    <row r="40" spans="1:15" ht="15.75">
      <c r="A40" s="10">
        <v>108</v>
      </c>
      <c r="B40" s="11" t="s">
        <v>179</v>
      </c>
      <c r="C40" s="12" t="s">
        <v>73</v>
      </c>
      <c r="D40" s="11" t="s">
        <v>110</v>
      </c>
      <c r="E40" s="10">
        <v>2259354</v>
      </c>
      <c r="F40" s="10">
        <v>2098</v>
      </c>
      <c r="G40" s="11" t="s">
        <v>28</v>
      </c>
      <c r="H40" s="10">
        <v>3</v>
      </c>
      <c r="I40" s="10" t="s">
        <v>48</v>
      </c>
      <c r="J40" s="13" t="s">
        <v>14</v>
      </c>
      <c r="K40" s="10">
        <v>2058</v>
      </c>
      <c r="L40" s="10">
        <v>2276</v>
      </c>
      <c r="M40" s="14">
        <f>J40*10</f>
        <v>13.200000000000001</v>
      </c>
      <c r="N40" s="14">
        <f>J40*15</f>
        <v>19.8</v>
      </c>
      <c r="O40" s="14">
        <f>J40*25</f>
        <v>33</v>
      </c>
    </row>
    <row r="41" spans="1:15" ht="15.75">
      <c r="A41" s="10">
        <v>75</v>
      </c>
      <c r="B41" s="11" t="s">
        <v>179</v>
      </c>
      <c r="C41" s="12" t="s">
        <v>20</v>
      </c>
      <c r="D41" s="11" t="s">
        <v>110</v>
      </c>
      <c r="E41" s="10">
        <v>2207974</v>
      </c>
      <c r="F41" s="10">
        <v>2223</v>
      </c>
      <c r="G41" s="11" t="s">
        <v>98</v>
      </c>
      <c r="H41" s="10">
        <v>9</v>
      </c>
      <c r="I41" s="10" t="s">
        <v>60</v>
      </c>
      <c r="J41" s="13" t="s">
        <v>78</v>
      </c>
      <c r="K41" s="10">
        <v>2233</v>
      </c>
      <c r="L41" s="10">
        <v>2276</v>
      </c>
      <c r="M41" s="14">
        <f>J41*10</f>
        <v>5.8999999999999995</v>
      </c>
      <c r="N41" s="14">
        <f>J41*15</f>
        <v>8.85</v>
      </c>
      <c r="O41" s="14">
        <f>J41*25</f>
        <v>14.75</v>
      </c>
    </row>
    <row r="42" spans="1:15" ht="15.75">
      <c r="A42" s="10">
        <v>67</v>
      </c>
      <c r="B42" s="11" t="s">
        <v>179</v>
      </c>
      <c r="C42" s="12" t="s">
        <v>51</v>
      </c>
      <c r="D42" s="11" t="s">
        <v>110</v>
      </c>
      <c r="E42" s="10">
        <v>2230186</v>
      </c>
      <c r="F42" s="10">
        <v>2170</v>
      </c>
      <c r="G42" s="11" t="s">
        <v>28</v>
      </c>
      <c r="H42" s="10">
        <v>9</v>
      </c>
      <c r="I42" s="10" t="s">
        <v>62</v>
      </c>
      <c r="J42" s="13" t="s">
        <v>2</v>
      </c>
      <c r="K42" s="10">
        <v>2257</v>
      </c>
      <c r="L42" s="10">
        <v>2132</v>
      </c>
      <c r="M42" s="14">
        <f>J42*10</f>
        <v>-4.2</v>
      </c>
      <c r="N42" s="14">
        <f>J42*15</f>
        <v>-6.3</v>
      </c>
      <c r="O42" s="14">
        <f>J42*25</f>
        <v>-10.5</v>
      </c>
    </row>
    <row r="43" spans="1:15" ht="15.75">
      <c r="A43" s="10">
        <v>66</v>
      </c>
      <c r="B43" s="11" t="s">
        <v>179</v>
      </c>
      <c r="C43" s="12" t="s">
        <v>143</v>
      </c>
      <c r="D43" s="11" t="s">
        <v>110</v>
      </c>
      <c r="E43" s="10">
        <v>2213788</v>
      </c>
      <c r="F43" s="10">
        <v>2281</v>
      </c>
      <c r="G43" s="11" t="s">
        <v>33</v>
      </c>
      <c r="H43" s="10">
        <v>9</v>
      </c>
      <c r="I43" s="10" t="s">
        <v>100</v>
      </c>
      <c r="J43" s="13" t="s">
        <v>74</v>
      </c>
      <c r="K43" s="10">
        <v>2310</v>
      </c>
      <c r="L43" s="10">
        <v>2310</v>
      </c>
      <c r="M43" s="14">
        <f>J43*10</f>
        <v>3.5999999999999996</v>
      </c>
      <c r="N43" s="14">
        <f>J43*15</f>
        <v>5.3999999999999995</v>
      </c>
      <c r="O43" s="14">
        <f>J43*25</f>
        <v>9</v>
      </c>
    </row>
    <row r="44" spans="1:15" ht="15.75">
      <c r="A44" s="10">
        <v>11</v>
      </c>
      <c r="B44" s="11" t="s">
        <v>179</v>
      </c>
      <c r="C44" s="12" t="s">
        <v>56</v>
      </c>
      <c r="D44" s="11" t="s">
        <v>110</v>
      </c>
      <c r="E44" s="10">
        <v>2215837</v>
      </c>
      <c r="F44" s="10">
        <v>2179</v>
      </c>
      <c r="G44" s="11" t="s">
        <v>33</v>
      </c>
      <c r="H44" s="10">
        <v>7</v>
      </c>
      <c r="I44" s="10" t="s">
        <v>42</v>
      </c>
      <c r="J44" s="13" t="s">
        <v>95</v>
      </c>
      <c r="K44" s="10">
        <v>2236</v>
      </c>
      <c r="L44" s="10">
        <v>2298</v>
      </c>
      <c r="M44" s="14">
        <f>J44*10</f>
        <v>15.600000000000001</v>
      </c>
      <c r="N44" s="14">
        <f>J44*15</f>
        <v>23.400000000000002</v>
      </c>
      <c r="O44" s="14">
        <f>J44*25</f>
        <v>39</v>
      </c>
    </row>
    <row r="45" spans="1:15" ht="15.75">
      <c r="A45" s="10">
        <v>14</v>
      </c>
      <c r="B45" s="11" t="s">
        <v>179</v>
      </c>
      <c r="C45" s="12" t="s">
        <v>23</v>
      </c>
      <c r="D45" s="11" t="s">
        <v>110</v>
      </c>
      <c r="E45" s="10">
        <v>2256681</v>
      </c>
      <c r="F45" s="10">
        <v>2117</v>
      </c>
      <c r="G45" s="11" t="s">
        <v>170</v>
      </c>
      <c r="H45" s="10">
        <v>1</v>
      </c>
      <c r="I45" s="10" t="s">
        <v>31</v>
      </c>
      <c r="J45" s="13" t="s">
        <v>57</v>
      </c>
      <c r="K45" s="10">
        <v>2001</v>
      </c>
      <c r="L45" s="10" t="s">
        <v>179</v>
      </c>
      <c r="M45" s="14">
        <f>J45*10</f>
        <v>-1.6</v>
      </c>
      <c r="N45" s="14">
        <f>J45*15</f>
        <v>-2.4</v>
      </c>
      <c r="O45" s="14">
        <f>J45*25</f>
        <v>-4</v>
      </c>
    </row>
    <row r="46" spans="1:15" ht="15.75">
      <c r="A46" s="10">
        <v>15</v>
      </c>
      <c r="B46" s="11" t="s">
        <v>179</v>
      </c>
      <c r="C46" s="12" t="s">
        <v>22</v>
      </c>
      <c r="D46" s="11" t="s">
        <v>110</v>
      </c>
      <c r="E46" s="10">
        <v>2260980</v>
      </c>
      <c r="F46" s="10">
        <v>2045</v>
      </c>
      <c r="G46" s="11" t="s">
        <v>46</v>
      </c>
      <c r="H46" s="10">
        <v>2</v>
      </c>
      <c r="I46" s="10" t="s">
        <v>93</v>
      </c>
      <c r="J46" s="13" t="s">
        <v>165</v>
      </c>
      <c r="K46" s="10">
        <v>2102</v>
      </c>
      <c r="L46" s="10" t="s">
        <v>179</v>
      </c>
      <c r="M46" s="14">
        <f>J46*10</f>
        <v>1.6</v>
      </c>
      <c r="N46" s="14">
        <f>J46*15</f>
        <v>2.4</v>
      </c>
      <c r="O46" s="14">
        <f>J46*25</f>
        <v>4</v>
      </c>
    </row>
    <row r="47" spans="1:15" ht="15.75">
      <c r="A47" s="10">
        <v>51</v>
      </c>
      <c r="B47" s="11" t="s">
        <v>179</v>
      </c>
      <c r="C47" s="12" t="s">
        <v>159</v>
      </c>
      <c r="D47" s="11" t="s">
        <v>110</v>
      </c>
      <c r="E47" s="10">
        <v>2217384</v>
      </c>
      <c r="F47" s="10">
        <v>2288</v>
      </c>
      <c r="G47" s="11" t="s">
        <v>28</v>
      </c>
      <c r="H47" s="10">
        <v>5</v>
      </c>
      <c r="I47" s="10" t="s">
        <v>39</v>
      </c>
      <c r="J47" s="13" t="s">
        <v>72</v>
      </c>
      <c r="K47" s="10">
        <v>2197</v>
      </c>
      <c r="L47" s="10">
        <v>2269</v>
      </c>
      <c r="M47" s="14">
        <f>J47*10</f>
        <v>-1</v>
      </c>
      <c r="N47" s="14">
        <f>J47*15</f>
        <v>-1.5</v>
      </c>
      <c r="O47" s="14">
        <f>J47*25</f>
        <v>-2.5</v>
      </c>
    </row>
    <row r="48" spans="1:15" ht="15.75">
      <c r="A48" s="10">
        <v>9</v>
      </c>
      <c r="B48" s="11" t="s">
        <v>179</v>
      </c>
      <c r="C48" s="12" t="s">
        <v>102</v>
      </c>
      <c r="D48" s="11" t="s">
        <v>110</v>
      </c>
      <c r="E48" s="10">
        <v>2222515</v>
      </c>
      <c r="F48" s="10">
        <v>2219</v>
      </c>
      <c r="G48" s="11" t="s">
        <v>12</v>
      </c>
      <c r="H48" s="10">
        <v>4</v>
      </c>
      <c r="I48" s="10" t="s">
        <v>69</v>
      </c>
      <c r="J48" s="13" t="s">
        <v>57</v>
      </c>
      <c r="K48" s="10">
        <v>2189</v>
      </c>
      <c r="L48" s="10">
        <v>2189</v>
      </c>
      <c r="M48" s="14">
        <f>J48*10</f>
        <v>-1.6</v>
      </c>
      <c r="N48" s="14">
        <f>J48*15</f>
        <v>-2.4</v>
      </c>
      <c r="O48" s="14">
        <f>J48*25</f>
        <v>-4</v>
      </c>
    </row>
    <row r="49" spans="1:15" ht="15.75">
      <c r="A49" s="10">
        <v>52</v>
      </c>
      <c r="B49" s="11" t="s">
        <v>179</v>
      </c>
      <c r="C49" s="12" t="s">
        <v>160</v>
      </c>
      <c r="D49" s="11" t="s">
        <v>110</v>
      </c>
      <c r="E49" s="10">
        <v>2207435</v>
      </c>
      <c r="F49" s="10">
        <v>2220</v>
      </c>
      <c r="G49" s="11" t="s">
        <v>28</v>
      </c>
      <c r="H49" s="10">
        <v>6</v>
      </c>
      <c r="I49" s="10" t="s">
        <v>122</v>
      </c>
      <c r="J49" s="13" t="s">
        <v>166</v>
      </c>
      <c r="K49" s="10">
        <v>2182</v>
      </c>
      <c r="L49" s="10">
        <v>2182</v>
      </c>
      <c r="M49" s="14">
        <f>J49*10</f>
        <v>-3</v>
      </c>
      <c r="N49" s="14">
        <f>J49*15</f>
        <v>-4.5</v>
      </c>
      <c r="O49" s="14">
        <f>J49*25</f>
        <v>-7.5</v>
      </c>
    </row>
    <row r="50" spans="1:15" ht="15.75">
      <c r="A50" s="10">
        <v>1</v>
      </c>
      <c r="B50" s="11" t="s">
        <v>179</v>
      </c>
      <c r="C50" s="12" t="s">
        <v>59</v>
      </c>
      <c r="D50" s="11" t="s">
        <v>110</v>
      </c>
      <c r="E50" s="10">
        <v>2224488</v>
      </c>
      <c r="F50" s="10">
        <v>2293</v>
      </c>
      <c r="G50" s="11" t="s">
        <v>85</v>
      </c>
      <c r="H50" s="10">
        <v>3</v>
      </c>
      <c r="I50" s="10" t="s">
        <v>82</v>
      </c>
      <c r="J50" s="13" t="s">
        <v>142</v>
      </c>
      <c r="K50" s="10">
        <v>2365</v>
      </c>
      <c r="L50" s="10">
        <v>1688</v>
      </c>
      <c r="M50" s="14">
        <f>J50*10</f>
        <v>-12</v>
      </c>
      <c r="N50" s="14">
        <f>J50*15</f>
        <v>-18</v>
      </c>
      <c r="O50" s="14">
        <f>J50*25</f>
        <v>-30</v>
      </c>
    </row>
    <row r="51" spans="1:15" ht="15.75">
      <c r="A51" s="10">
        <v>117</v>
      </c>
      <c r="B51" s="11" t="s">
        <v>179</v>
      </c>
      <c r="C51" s="12" t="s">
        <v>127</v>
      </c>
      <c r="D51" s="11" t="s">
        <v>110</v>
      </c>
      <c r="E51" s="10">
        <v>2266792</v>
      </c>
      <c r="F51" s="10">
        <v>2083</v>
      </c>
      <c r="G51" s="11" t="s">
        <v>28</v>
      </c>
      <c r="H51" s="10">
        <v>9</v>
      </c>
      <c r="I51" s="10" t="s">
        <v>79</v>
      </c>
      <c r="J51" s="13" t="s">
        <v>117</v>
      </c>
      <c r="K51" s="10">
        <v>2246</v>
      </c>
      <c r="L51" s="10">
        <v>2121</v>
      </c>
      <c r="M51" s="14">
        <f>J51*10</f>
        <v>4.8</v>
      </c>
      <c r="N51" s="14">
        <f>J51*15</f>
        <v>7.199999999999999</v>
      </c>
      <c r="O51" s="14">
        <f>J51*25</f>
        <v>12</v>
      </c>
    </row>
    <row r="52" spans="1:15" ht="15.75">
      <c r="A52" s="10">
        <v>76</v>
      </c>
      <c r="B52" s="11" t="s">
        <v>179</v>
      </c>
      <c r="C52" s="12" t="s">
        <v>177</v>
      </c>
      <c r="D52" s="11" t="s">
        <v>110</v>
      </c>
      <c r="E52" s="10">
        <v>2268906</v>
      </c>
      <c r="F52" s="10">
        <v>2144</v>
      </c>
      <c r="G52" s="11" t="s">
        <v>98</v>
      </c>
      <c r="H52" s="10">
        <v>9</v>
      </c>
      <c r="I52" s="10" t="s">
        <v>21</v>
      </c>
      <c r="J52" s="13" t="s">
        <v>35</v>
      </c>
      <c r="K52" s="10">
        <v>2157</v>
      </c>
      <c r="L52" s="10">
        <v>2200</v>
      </c>
      <c r="M52" s="14">
        <f>J52*10</f>
        <v>6.800000000000001</v>
      </c>
      <c r="N52" s="14">
        <f>J52*15</f>
        <v>10.200000000000001</v>
      </c>
      <c r="O52" s="14">
        <f>J52*25</f>
        <v>17</v>
      </c>
    </row>
    <row r="53" spans="1:15" ht="15.75">
      <c r="A53" s="10">
        <v>7</v>
      </c>
      <c r="B53" s="11" t="s">
        <v>179</v>
      </c>
      <c r="C53" s="12" t="s">
        <v>53</v>
      </c>
      <c r="D53" s="11" t="s">
        <v>110</v>
      </c>
      <c r="E53" s="10">
        <v>2228556</v>
      </c>
      <c r="F53" s="10">
        <v>2244</v>
      </c>
      <c r="G53" s="11" t="s">
        <v>28</v>
      </c>
      <c r="H53" s="10">
        <v>4</v>
      </c>
      <c r="I53" s="10" t="s">
        <v>13</v>
      </c>
      <c r="J53" s="13" t="s">
        <v>178</v>
      </c>
      <c r="K53" s="10">
        <v>2247</v>
      </c>
      <c r="L53" s="10">
        <v>2440</v>
      </c>
      <c r="M53" s="14">
        <f>J53*10</f>
        <v>10</v>
      </c>
      <c r="N53" s="14">
        <f>J53*15</f>
        <v>15</v>
      </c>
      <c r="O53" s="14">
        <f>J53*25</f>
        <v>25</v>
      </c>
    </row>
    <row r="54" spans="1:15" ht="15.75">
      <c r="A54" s="10">
        <v>12</v>
      </c>
      <c r="B54" s="11" t="s">
        <v>179</v>
      </c>
      <c r="C54" s="12" t="s">
        <v>49</v>
      </c>
      <c r="D54" s="11" t="s">
        <v>110</v>
      </c>
      <c r="E54" s="10">
        <v>2215829</v>
      </c>
      <c r="F54" s="10">
        <v>2178</v>
      </c>
      <c r="G54" s="11" t="s">
        <v>138</v>
      </c>
      <c r="H54" s="10">
        <v>4</v>
      </c>
      <c r="I54" s="10" t="s">
        <v>8</v>
      </c>
      <c r="J54" s="13" t="s">
        <v>103</v>
      </c>
      <c r="K54" s="10">
        <v>2219</v>
      </c>
      <c r="L54" s="10">
        <v>2095</v>
      </c>
      <c r="M54" s="14">
        <f>J54*10</f>
        <v>-2.6</v>
      </c>
      <c r="N54" s="14">
        <f>J54*15</f>
        <v>-3.9000000000000004</v>
      </c>
      <c r="O54" s="14">
        <f>J54*25</f>
        <v>-6.5</v>
      </c>
    </row>
    <row r="55" spans="1:15" ht="15.75">
      <c r="A55" s="10">
        <v>2</v>
      </c>
      <c r="B55" s="11" t="s">
        <v>179</v>
      </c>
      <c r="C55" s="12" t="s">
        <v>76</v>
      </c>
      <c r="D55" s="11" t="s">
        <v>110</v>
      </c>
      <c r="E55" s="10">
        <v>2202794</v>
      </c>
      <c r="F55" s="10">
        <v>2190</v>
      </c>
      <c r="G55" s="11" t="s">
        <v>12</v>
      </c>
      <c r="H55" s="10">
        <v>7</v>
      </c>
      <c r="I55" s="10" t="s">
        <v>107</v>
      </c>
      <c r="J55" s="13" t="s">
        <v>106</v>
      </c>
      <c r="K55" s="10">
        <v>2279</v>
      </c>
      <c r="L55" s="10">
        <v>2121</v>
      </c>
      <c r="M55" s="14">
        <f>J55*10</f>
        <v>-6.6000000000000005</v>
      </c>
      <c r="N55" s="14">
        <f>J55*15</f>
        <v>-9.9</v>
      </c>
      <c r="O55" s="14">
        <f>J55*25</f>
        <v>-16.5</v>
      </c>
    </row>
    <row r="56" spans="1:15" ht="15.75">
      <c r="A56" s="10">
        <v>70</v>
      </c>
      <c r="B56" s="11" t="s">
        <v>179</v>
      </c>
      <c r="C56" s="12" t="s">
        <v>168</v>
      </c>
      <c r="D56" s="11" t="s">
        <v>110</v>
      </c>
      <c r="E56" s="10">
        <v>2225743</v>
      </c>
      <c r="F56" s="10">
        <v>2001</v>
      </c>
      <c r="G56" s="11" t="s">
        <v>12</v>
      </c>
      <c r="H56" s="10">
        <v>6</v>
      </c>
      <c r="I56" s="10" t="s">
        <v>69</v>
      </c>
      <c r="J56" s="13" t="s">
        <v>57</v>
      </c>
      <c r="K56" s="10">
        <v>2104</v>
      </c>
      <c r="L56" s="10">
        <v>1979</v>
      </c>
      <c r="M56" s="14">
        <f>J56*10</f>
        <v>-1.6</v>
      </c>
      <c r="N56" s="14">
        <f>J56*15</f>
        <v>-2.4</v>
      </c>
      <c r="O56" s="14">
        <f>J56*25</f>
        <v>-4</v>
      </c>
    </row>
    <row r="57" spans="1:15" ht="15.75">
      <c r="A57" s="10">
        <v>26</v>
      </c>
      <c r="B57" s="11" t="s">
        <v>179</v>
      </c>
      <c r="C57" s="12" t="s">
        <v>68</v>
      </c>
      <c r="D57" s="11" t="s">
        <v>110</v>
      </c>
      <c r="E57" s="10">
        <v>2212510</v>
      </c>
      <c r="F57" s="10">
        <v>2154</v>
      </c>
      <c r="G57" s="11" t="s">
        <v>138</v>
      </c>
      <c r="H57" s="10">
        <v>5</v>
      </c>
      <c r="I57" s="10" t="s">
        <v>155</v>
      </c>
      <c r="J57" s="13" t="s">
        <v>24</v>
      </c>
      <c r="K57" s="10">
        <v>2201</v>
      </c>
      <c r="L57" s="10">
        <v>2052</v>
      </c>
      <c r="M57" s="14">
        <f>J57*10</f>
        <v>-6.5</v>
      </c>
      <c r="N57" s="14">
        <f>J57*15</f>
        <v>-9.75</v>
      </c>
      <c r="O57" s="14">
        <f>J57*25</f>
        <v>-16.25</v>
      </c>
    </row>
    <row r="58" spans="1:15" ht="15.75">
      <c r="A58" s="10">
        <v>36</v>
      </c>
      <c r="B58" s="11" t="s">
        <v>116</v>
      </c>
      <c r="C58" s="12" t="s">
        <v>38</v>
      </c>
      <c r="D58" s="11" t="s">
        <v>110</v>
      </c>
      <c r="E58" s="10">
        <v>2216531</v>
      </c>
      <c r="F58" s="10">
        <v>2352</v>
      </c>
      <c r="G58" s="11" t="s">
        <v>33</v>
      </c>
      <c r="H58" s="10">
        <v>8</v>
      </c>
      <c r="I58" s="10" t="s">
        <v>175</v>
      </c>
      <c r="J58" s="13" t="s">
        <v>123</v>
      </c>
      <c r="K58" s="10">
        <v>2312</v>
      </c>
      <c r="L58" s="10">
        <v>2233</v>
      </c>
      <c r="M58" s="14">
        <f>J58*10</f>
        <v>0.2</v>
      </c>
      <c r="N58" s="14">
        <f>J58*15</f>
        <v>0.3</v>
      </c>
      <c r="O58" s="14">
        <f>J58*25</f>
        <v>0.5</v>
      </c>
    </row>
    <row r="59" spans="1:15" ht="15.75">
      <c r="A59" s="10">
        <v>23</v>
      </c>
      <c r="B59" s="11" t="s">
        <v>116</v>
      </c>
      <c r="C59" s="12" t="s">
        <v>173</v>
      </c>
      <c r="D59" s="11" t="s">
        <v>110</v>
      </c>
      <c r="E59" s="10">
        <v>2201810</v>
      </c>
      <c r="F59" s="10">
        <v>2329</v>
      </c>
      <c r="G59" s="11" t="s">
        <v>28</v>
      </c>
      <c r="H59" s="10">
        <v>4</v>
      </c>
      <c r="I59" s="10" t="s">
        <v>67</v>
      </c>
      <c r="J59" s="13" t="s">
        <v>91</v>
      </c>
      <c r="K59" s="10">
        <v>2230</v>
      </c>
      <c r="L59" s="10">
        <v>2423</v>
      </c>
      <c r="M59" s="14">
        <f>J59*10</f>
        <v>4.4</v>
      </c>
      <c r="N59" s="14">
        <f>J59*15</f>
        <v>6.6</v>
      </c>
      <c r="O59" s="14">
        <f>J59*25</f>
        <v>11</v>
      </c>
    </row>
    <row r="60" spans="1:15" ht="15.75">
      <c r="A60" s="10">
        <v>54</v>
      </c>
      <c r="B60" s="11" t="s">
        <v>179</v>
      </c>
      <c r="C60" s="12" t="s">
        <v>174</v>
      </c>
      <c r="D60" s="11" t="s">
        <v>110</v>
      </c>
      <c r="E60" s="10">
        <v>2207460</v>
      </c>
      <c r="F60" s="10">
        <v>2194</v>
      </c>
      <c r="G60" s="11" t="s">
        <v>12</v>
      </c>
      <c r="H60" s="10">
        <v>4</v>
      </c>
      <c r="I60" s="10" t="s">
        <v>97</v>
      </c>
      <c r="J60" s="13" t="s">
        <v>118</v>
      </c>
      <c r="K60" s="10">
        <v>2156</v>
      </c>
      <c r="L60" s="10">
        <v>2117</v>
      </c>
      <c r="M60" s="14">
        <f>J60*10</f>
        <v>-2</v>
      </c>
      <c r="N60" s="14">
        <f>J60*15</f>
        <v>-3</v>
      </c>
      <c r="O60" s="14">
        <f>J60*25</f>
        <v>-5</v>
      </c>
    </row>
    <row r="61" spans="1:15" ht="15.75">
      <c r="A61" s="10">
        <v>56</v>
      </c>
      <c r="B61" s="11" t="s">
        <v>179</v>
      </c>
      <c r="C61" s="12" t="s">
        <v>128</v>
      </c>
      <c r="D61" s="11" t="s">
        <v>110</v>
      </c>
      <c r="E61" s="10">
        <v>2223597</v>
      </c>
      <c r="F61" s="10">
        <v>2054</v>
      </c>
      <c r="G61" s="11" t="s">
        <v>46</v>
      </c>
      <c r="H61" s="10">
        <v>4</v>
      </c>
      <c r="I61" s="10" t="s">
        <v>101</v>
      </c>
      <c r="J61" s="13" t="s">
        <v>47</v>
      </c>
      <c r="K61" s="10">
        <v>2066</v>
      </c>
      <c r="L61" s="10">
        <v>1901</v>
      </c>
      <c r="M61" s="14">
        <f>J61*10</f>
        <v>-9.200000000000001</v>
      </c>
      <c r="N61" s="14">
        <f>J61*15</f>
        <v>-13.8</v>
      </c>
      <c r="O61" s="14">
        <f>J61*25</f>
        <v>-23</v>
      </c>
    </row>
    <row r="62" spans="1:15" ht="15.75">
      <c r="A62" s="10">
        <v>92</v>
      </c>
      <c r="B62" s="11" t="s">
        <v>179</v>
      </c>
      <c r="C62" s="12" t="s">
        <v>133</v>
      </c>
      <c r="D62" s="11" t="s">
        <v>110</v>
      </c>
      <c r="E62" s="10">
        <v>2254263</v>
      </c>
      <c r="F62" s="10">
        <v>2207</v>
      </c>
      <c r="G62" s="11" t="s">
        <v>108</v>
      </c>
      <c r="H62" s="10">
        <v>9</v>
      </c>
      <c r="I62" s="10" t="s">
        <v>4</v>
      </c>
      <c r="J62" s="13" t="s">
        <v>163</v>
      </c>
      <c r="K62" s="10">
        <v>2171</v>
      </c>
      <c r="L62" s="10">
        <v>2128</v>
      </c>
      <c r="M62" s="14">
        <f>J62*10</f>
        <v>-9.5</v>
      </c>
      <c r="N62" s="14">
        <f>J62*15</f>
        <v>-14.25</v>
      </c>
      <c r="O62" s="14">
        <f>J62*25</f>
        <v>-23.75</v>
      </c>
    </row>
    <row r="63" spans="1:15" ht="15.75">
      <c r="A63" s="10">
        <v>118</v>
      </c>
      <c r="B63" s="11" t="s">
        <v>179</v>
      </c>
      <c r="C63" s="12" t="s">
        <v>10</v>
      </c>
      <c r="D63" s="11" t="s">
        <v>110</v>
      </c>
      <c r="E63" s="10">
        <v>2276291</v>
      </c>
      <c r="F63" s="10">
        <v>2025</v>
      </c>
      <c r="G63" s="11" t="s">
        <v>98</v>
      </c>
      <c r="H63" s="10">
        <v>9</v>
      </c>
      <c r="I63" s="10" t="s">
        <v>150</v>
      </c>
      <c r="J63" s="13" t="s">
        <v>146</v>
      </c>
      <c r="K63" s="10">
        <v>2178</v>
      </c>
      <c r="L63" s="10">
        <v>2221</v>
      </c>
      <c r="M63" s="14">
        <f>J63*10</f>
        <v>23</v>
      </c>
      <c r="N63" s="14">
        <f>J63*15</f>
        <v>34.5</v>
      </c>
      <c r="O63" s="14">
        <f>J63*25</f>
        <v>57.49999999999999</v>
      </c>
    </row>
    <row r="65" ht="12.75">
      <c r="A65" s="2" t="s">
        <v>88</v>
      </c>
    </row>
    <row r="66" ht="12.75">
      <c r="A66" s="2" t="s">
        <v>29</v>
      </c>
    </row>
    <row r="67" ht="12.75">
      <c r="A67" s="2" t="s">
        <v>52</v>
      </c>
    </row>
  </sheetData>
  <printOptions/>
  <pageMargins left="0.3" right="0.3" top="0.3" bottom="0.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erral</cp:lastModifiedBy>
  <dcterms:modified xsi:type="dcterms:W3CDTF">2006-03-11T21:54:40Z</dcterms:modified>
  <cp:category/>
  <cp:version/>
  <cp:contentType/>
  <cp:contentStatus/>
</cp:coreProperties>
</file>